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626"/>
  <workbookPr defaultThemeVersion="124226"/>
  <mc:AlternateContent xmlns:mc="http://schemas.openxmlformats.org/markup-compatibility/2006">
    <mc:Choice Requires="x15">
      <x15ac:absPath xmlns:x15ac="http://schemas.microsoft.com/office/spreadsheetml/2010/11/ac" url="\\dpsfs01.dps.state.nv.us\CJA\JAG\2023 JAG\Subrecipient application forms\"/>
    </mc:Choice>
  </mc:AlternateContent>
  <xr:revisionPtr revIDLastSave="0" documentId="8_{D91CE622-58B0-4487-A2E0-01EA0F8E1065}" xr6:coauthVersionLast="47" xr6:coauthVersionMax="47" xr10:uidLastSave="{00000000-0000-0000-0000-000000000000}"/>
  <workbookProtection workbookPassword="ECF4" lockStructure="1"/>
  <bookViews>
    <workbookView xWindow="-108" yWindow="-108" windowWidth="23256" windowHeight="12576" xr2:uid="{00000000-000D-0000-FFFF-FFFF00000000}"/>
  </bookViews>
  <sheets>
    <sheet name="Sheet1" sheetId="1" r:id="rId1"/>
    <sheet name="Sheet2" sheetId="2" r:id="rId2"/>
    <sheet name="Sheet3" sheetId="3" r:id="rId3"/>
  </sheets>
  <definedNames>
    <definedName name="_xlnm.Print_Area" localSheetId="0">Sheet1!$A$2:$I$133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31" i="1" l="1"/>
  <c r="I131" i="1" s="1"/>
  <c r="F130" i="1"/>
  <c r="I130" i="1" s="1"/>
  <c r="H105" i="1"/>
  <c r="I105" i="1" s="1"/>
  <c r="G41" i="1"/>
  <c r="I118" i="1"/>
  <c r="H111" i="1"/>
  <c r="I111" i="1" s="1"/>
  <c r="H110" i="1"/>
  <c r="I110" i="1" s="1"/>
  <c r="H109" i="1"/>
  <c r="I109" i="1" s="1"/>
  <c r="H104" i="1"/>
  <c r="I104" i="1" s="1"/>
  <c r="H103" i="1"/>
  <c r="I103" i="1" s="1"/>
  <c r="H102" i="1"/>
  <c r="I102" i="1" s="1"/>
  <c r="I67" i="1"/>
  <c r="H95" i="1"/>
  <c r="I95" i="1" s="1"/>
  <c r="I94" i="1"/>
  <c r="I93" i="1"/>
  <c r="I92" i="1"/>
  <c r="I91" i="1"/>
  <c r="I90" i="1"/>
  <c r="I83" i="1"/>
  <c r="I82" i="1"/>
  <c r="I81" i="1"/>
  <c r="I80" i="1"/>
  <c r="I79" i="1"/>
  <c r="F124" i="1"/>
  <c r="I124" i="1" s="1"/>
  <c r="I71" i="1"/>
  <c r="I66" i="1"/>
  <c r="I65" i="1"/>
  <c r="I64" i="1"/>
  <c r="I63" i="1"/>
  <c r="I59" i="1"/>
  <c r="I60" i="1"/>
  <c r="I58" i="1"/>
  <c r="K40" i="1"/>
  <c r="N49" i="1" s="1"/>
  <c r="P49" i="1" s="1"/>
  <c r="D49" i="1" s="1"/>
  <c r="E49" i="1" s="1"/>
  <c r="M39" i="1"/>
  <c r="M38" i="1"/>
  <c r="M37" i="1"/>
  <c r="I38" i="1"/>
  <c r="I39" i="1"/>
  <c r="I40" i="1"/>
  <c r="I37" i="1"/>
  <c r="H84" i="1"/>
  <c r="I84" i="1" s="1"/>
  <c r="I72" i="1"/>
  <c r="I117" i="1"/>
  <c r="I132" i="1" l="1"/>
  <c r="H20" i="1" s="1"/>
  <c r="N50" i="1"/>
  <c r="P50" i="1" s="1"/>
  <c r="D50" i="1" s="1"/>
  <c r="E50" i="1" s="1"/>
  <c r="F50" i="1" s="1"/>
  <c r="I50" i="1" s="1"/>
  <c r="I73" i="1"/>
  <c r="N46" i="1"/>
  <c r="P46" i="1" s="1"/>
  <c r="D46" i="1" s="1"/>
  <c r="E46" i="1" s="1"/>
  <c r="F46" i="1" s="1"/>
  <c r="I46" i="1" s="1"/>
  <c r="N48" i="1"/>
  <c r="P48" i="1" s="1"/>
  <c r="D48" i="1" s="1"/>
  <c r="E48" i="1" s="1"/>
  <c r="F48" i="1" s="1"/>
  <c r="I48" i="1" s="1"/>
  <c r="I125" i="1"/>
  <c r="H18" i="1" s="1"/>
  <c r="I68" i="1"/>
  <c r="I42" i="1"/>
  <c r="I119" i="1"/>
  <c r="H16" i="1" s="1"/>
  <c r="I106" i="1"/>
  <c r="I112" i="1"/>
  <c r="N47" i="1"/>
  <c r="P47" i="1" s="1"/>
  <c r="D47" i="1" s="1"/>
  <c r="E47" i="1" s="1"/>
  <c r="F47" i="1" s="1"/>
  <c r="I47" i="1" s="1"/>
  <c r="F49" i="1"/>
  <c r="I49" i="1" s="1"/>
  <c r="I85" i="1"/>
  <c r="I86" i="1" s="1"/>
  <c r="I96" i="1"/>
  <c r="I74" i="1" l="1"/>
  <c r="H10" i="1" s="1"/>
  <c r="I98" i="1"/>
  <c r="H12" i="1" s="1"/>
  <c r="I51" i="1"/>
  <c r="I52" i="1" s="1"/>
  <c r="H8" i="1" s="1"/>
  <c r="I113" i="1"/>
  <c r="H14" i="1" s="1"/>
  <c r="H22" i="1" l="1"/>
  <c r="H25" i="1" s="1"/>
</calcChain>
</file>

<file path=xl/sharedStrings.xml><?xml version="1.0" encoding="utf-8"?>
<sst xmlns="http://schemas.openxmlformats.org/spreadsheetml/2006/main" count="190" uniqueCount="139">
  <si>
    <t>Budget Category</t>
  </si>
  <si>
    <t>Amount</t>
  </si>
  <si>
    <t>A.</t>
  </si>
  <si>
    <t>B.</t>
  </si>
  <si>
    <t>C.</t>
  </si>
  <si>
    <t>D.</t>
  </si>
  <si>
    <t>Equipment</t>
  </si>
  <si>
    <t>E.</t>
  </si>
  <si>
    <t>Supplies</t>
  </si>
  <si>
    <t>F.</t>
  </si>
  <si>
    <t>Consultants/Contracts</t>
  </si>
  <si>
    <t xml:space="preserve">Personal Vehicle Mileage R/T </t>
  </si>
  <si>
    <t>D</t>
  </si>
  <si>
    <t>E</t>
  </si>
  <si>
    <t>F</t>
  </si>
  <si>
    <t>Retirement</t>
  </si>
  <si>
    <t>% of Salary</t>
  </si>
  <si>
    <t>Unit cost</t>
  </si>
  <si>
    <t>Qty</t>
  </si>
  <si>
    <t>Total Consultants/Contracts =</t>
  </si>
  <si>
    <t xml:space="preserve">A.  Personnel </t>
  </si>
  <si>
    <t>Travel</t>
  </si>
  <si>
    <t>Rate</t>
  </si>
  <si>
    <t>Qty/hours</t>
  </si>
  <si>
    <t>Name of Consultant</t>
  </si>
  <si>
    <t>Service Provided</t>
  </si>
  <si>
    <t>Item/each</t>
  </si>
  <si>
    <t>Item /Description</t>
  </si>
  <si>
    <t xml:space="preserve">Total Project Costs:  </t>
  </si>
  <si>
    <t xml:space="preserve">Federal Request: </t>
  </si>
  <si>
    <t>Annual Salary</t>
  </si>
  <si>
    <t xml:space="preserve">Sub-total </t>
  </si>
  <si>
    <t>% of time working on the grant</t>
  </si>
  <si>
    <t xml:space="preserve">Cost </t>
  </si>
  <si>
    <t>Budget Request and Justification</t>
  </si>
  <si>
    <t xml:space="preserve"> Position Title</t>
  </si>
  <si>
    <t># of Hours</t>
  </si>
  <si>
    <t>Is position a New Hire (Y/N)</t>
  </si>
  <si>
    <t>Total Federal $ Requested</t>
  </si>
  <si>
    <t xml:space="preserve">Personnel Sub-total = </t>
  </si>
  <si>
    <r>
      <t>Payroll Taxes &amp; Fringe Benefits:</t>
    </r>
    <r>
      <rPr>
        <b/>
        <sz val="10"/>
        <rFont val="Arial"/>
        <family val="2"/>
      </rPr>
      <t xml:space="preserve"> </t>
    </r>
    <r>
      <rPr>
        <sz val="10"/>
        <rFont val="Arial"/>
        <family val="2"/>
      </rPr>
      <t/>
    </r>
  </si>
  <si>
    <t>Employer's FICA</t>
  </si>
  <si>
    <t>Health Insurance</t>
  </si>
  <si>
    <t>Workman's Compensation</t>
  </si>
  <si>
    <t>Unemployment Compensation</t>
  </si>
  <si>
    <t>Computation</t>
  </si>
  <si>
    <t>Annual Cost</t>
  </si>
  <si>
    <t xml:space="preserve">Hourly Rate </t>
  </si>
  <si>
    <t>Rate Applied</t>
  </si>
  <si>
    <t>Project Hours x Hourly Rate</t>
  </si>
  <si>
    <t>$ Requested</t>
  </si>
  <si>
    <t>BUDGET SUMMARY</t>
  </si>
  <si>
    <t xml:space="preserve">Fringe Sub-total = </t>
  </si>
  <si>
    <t xml:space="preserve">Total Personnel = </t>
  </si>
  <si>
    <t>B</t>
  </si>
  <si>
    <t>Hourly Rate</t>
  </si>
  <si>
    <t>Annual Cost Calculations</t>
  </si>
  <si>
    <t>Benefit</t>
  </si>
  <si>
    <t>Hourly Rate Calculations: (calculate per person)</t>
  </si>
  <si>
    <t>Work Hours Per Year</t>
  </si>
  <si>
    <t>Total Project Hours:</t>
  </si>
  <si>
    <t>Cost per unit</t>
  </si>
  <si>
    <t>(define unit)</t>
  </si>
  <si>
    <t># Units</t>
  </si>
  <si>
    <t>Location</t>
  </si>
  <si>
    <t># Individuals</t>
  </si>
  <si>
    <t>Item</t>
  </si>
  <si>
    <t>Cost</t>
  </si>
  <si>
    <t>Airfare (roundtrip)</t>
  </si>
  <si>
    <t>Hotel (per night)</t>
  </si>
  <si>
    <t>Per Diem per day</t>
  </si>
  <si>
    <t xml:space="preserve">Round Trip Ground transportation </t>
  </si>
  <si>
    <t>Amount Requested</t>
  </si>
  <si>
    <t xml:space="preserve">Consultant Sub-total: </t>
  </si>
  <si>
    <t>Sole Source Contract ?</t>
  </si>
  <si>
    <r>
      <rPr>
        <b/>
        <u/>
        <sz val="9"/>
        <rFont val="Arial"/>
        <family val="2"/>
      </rPr>
      <t>Contracts</t>
    </r>
    <r>
      <rPr>
        <b/>
        <sz val="9"/>
        <rFont val="Arial"/>
        <family val="2"/>
      </rPr>
      <t>:</t>
    </r>
    <r>
      <rPr>
        <sz val="9"/>
        <rFont val="Arial"/>
        <family val="2"/>
      </rPr>
      <t xml:space="preserve"> Provide a description of the product or service to be procured by contract and an estimate of the cost. </t>
    </r>
  </si>
  <si>
    <t xml:space="preserve">Consultants: </t>
  </si>
  <si>
    <t>Confidential Funds</t>
  </si>
  <si>
    <t>Equipment Total =</t>
  </si>
  <si>
    <t>Rate per month</t>
  </si>
  <si>
    <t>Total for Year</t>
  </si>
  <si>
    <t>Estimate portion to be used from forfeiture funds</t>
  </si>
  <si>
    <t># Nights/Days or mileage</t>
  </si>
  <si>
    <t xml:space="preserve">Who is traveling and Purpose of Travel </t>
  </si>
  <si>
    <t>In-State Travel</t>
  </si>
  <si>
    <t xml:space="preserve">Out of State Travel: </t>
  </si>
  <si>
    <t xml:space="preserve">Total Travel Costs: </t>
  </si>
  <si>
    <t>In-State Travel =</t>
  </si>
  <si>
    <t>Out of State Travel Sub-total =</t>
  </si>
  <si>
    <t>Define Unit of measure</t>
  </si>
  <si>
    <t>Supplies Sub-total =</t>
  </si>
  <si>
    <t>Total for year</t>
  </si>
  <si>
    <t>Operating Sub-total =</t>
  </si>
  <si>
    <t>Supplies/Operating TOTAL:</t>
  </si>
  <si>
    <t>Operating</t>
  </si>
  <si>
    <t>x Combined Annual Salaries</t>
  </si>
  <si>
    <t>Item /Description/Vendor</t>
  </si>
  <si>
    <t>It is not inside the print field.</t>
  </si>
  <si>
    <t xml:space="preserve">This is used as a tool for calculations only.  </t>
  </si>
  <si>
    <t>Confidential funds will be considered for law enforcement agencies.  For continuation grants, the balance of the previous years' grant will be considered.</t>
  </si>
  <si>
    <t>List consultant/contract personnel in priority order. Include consultant travel and expenses in this section.  Follow federal/state GSA travel policy and per diem rates. $650 per day or $81.25 per hour.</t>
  </si>
  <si>
    <t>(annual cost/2080 work hours per year)</t>
  </si>
  <si>
    <t>each</t>
  </si>
  <si>
    <t>Cost per Month</t>
  </si>
  <si>
    <t>Example:   Test Kits</t>
  </si>
  <si>
    <t>Annual Salary/Hourly Rate/or OT Rate</t>
  </si>
  <si>
    <t>Quantity (Per month / per person)</t>
  </si>
  <si>
    <t>You may adjust this section to meet the needs of the formula.</t>
  </si>
  <si>
    <t xml:space="preserve">Confidential Funds Total = </t>
  </si>
  <si>
    <r>
      <t xml:space="preserve">Fringe benefits should be based on actual known costs or an established formula. Fringe benefits are for the personnel listed in budget category (A) and only for the percentage of time or hours devoted to the project. Fringe benefits on </t>
    </r>
    <r>
      <rPr>
        <b/>
        <sz val="10"/>
        <rFont val="Arial"/>
        <family val="2"/>
      </rPr>
      <t>overtime hours are limited to FICA, Workman’s Compensation, and Unemployment Compensation</t>
    </r>
    <r>
      <rPr>
        <sz val="10"/>
        <rFont val="Arial"/>
        <family val="2"/>
      </rPr>
      <t xml:space="preserve">.  Individual fringe benefits must be listed by amount and percentage. </t>
    </r>
  </si>
  <si>
    <t>Personnel and Fringe</t>
  </si>
  <si>
    <t>Consultants/ Contract Services</t>
  </si>
  <si>
    <t>Supplies/Operating:</t>
  </si>
  <si>
    <t>G.</t>
  </si>
  <si>
    <t>Other</t>
  </si>
  <si>
    <t>Include in this section requests to support all of the following: telephone, postage, printing and copying, publication, desktop and consumable office supplies, drug testing supplies, and other.  For cell phone, include the cost of monthly service and charges by minutes/plan. For printing and copying, include the cost per page and number of pages per month.  For desktop and consumable supplies, include the cost per person per month. For drug testing supplies use the average cost per month.  Show computations.</t>
  </si>
  <si>
    <t>G</t>
  </si>
  <si>
    <t xml:space="preserve">Other Total = </t>
  </si>
  <si>
    <t xml:space="preserve">Rate </t>
  </si>
  <si>
    <t xml:space="preserve">NOTES: 1. After completing the budget pages below, the totals for each category will autopopulate the spaces above. </t>
  </si>
  <si>
    <t>Personnel Justification:</t>
  </si>
  <si>
    <t xml:space="preserve">Consultant/Contract Services Justification: </t>
  </si>
  <si>
    <r>
      <t>Out of State Travel Justification:</t>
    </r>
    <r>
      <rPr>
        <sz val="10"/>
        <rFont val="Arial"/>
        <family val="2"/>
      </rPr>
      <t xml:space="preserve"> </t>
    </r>
  </si>
  <si>
    <t xml:space="preserve">In-State Travel Justification: </t>
  </si>
  <si>
    <t xml:space="preserve">Supplies/Operating Justification: </t>
  </si>
  <si>
    <t xml:space="preserve">Confidential Funds Justification: </t>
  </si>
  <si>
    <t xml:space="preserve">Other Justification: </t>
  </si>
  <si>
    <t xml:space="preserve">Equipment Justification: </t>
  </si>
  <si>
    <t>Supplies/Operating</t>
  </si>
  <si>
    <r>
      <t xml:space="preserve">Itemize travel expenses of project personnel by purpose ( e.g. staff to training, advisory group meeting, etc.) Provide the location and purpose of travel. Show the basis of computation. Per diem (meals), lodging and mileage are included in travel. Per mile cost and per diem rates should not exceed the current state rates. Current state rates are: automobile for business use: mileage 0.585 cents/mile or automobile for personal use: 0.2875 cents/mile, per diem is set at the federal GSA rates.  Go to http://www.gsa.gov for current rates in each city/county. Registration fees/ conference/ training costs belong under the </t>
    </r>
    <r>
      <rPr>
        <b/>
        <sz val="9"/>
        <rFont val="Arial"/>
        <family val="2"/>
      </rPr>
      <t>Other</t>
    </r>
    <r>
      <rPr>
        <sz val="9"/>
        <rFont val="Arial"/>
        <family val="2"/>
      </rPr>
      <t xml:space="preserve"> category.</t>
    </r>
    <r>
      <rPr>
        <b/>
        <sz val="9"/>
        <rFont val="Arial"/>
        <family val="2"/>
      </rPr>
      <t xml:space="preserve"> </t>
    </r>
    <r>
      <rPr>
        <b/>
        <sz val="9"/>
        <color rgb="FFFF0000"/>
        <rFont val="Arial"/>
        <family val="2"/>
      </rPr>
      <t>Requesting more than 1 trip? Itemize each trip. Copy this category into the spreadsheet for each trip</t>
    </r>
    <r>
      <rPr>
        <sz val="9"/>
        <color rgb="FFFF0000"/>
        <rFont val="Arial"/>
        <family val="2"/>
      </rPr>
      <t>.</t>
    </r>
  </si>
  <si>
    <t>Agency:</t>
  </si>
  <si>
    <t xml:space="preserve">Project Title: </t>
  </si>
  <si>
    <t>Detail salaries and wage expenditures or Overtime hours required for program activities to be paid for by this funding request. Compensation paid for employees engaged in program activities must be consistent with that paid for similar work within the applicant organization. (Work Hours Per Year = 2,080) Salary reimbursements will be spread over the entire 12 months, not to be reimbursed up front.</t>
  </si>
  <si>
    <t xml:space="preserve">Consultant's Purpose of Travel </t>
  </si>
  <si>
    <t>Total costs</t>
  </si>
  <si>
    <t>Registration costs should be in this section</t>
  </si>
  <si>
    <t>Quantity (i.e. Per month per person)</t>
  </si>
  <si>
    <r>
      <t>May delete category(ies) not applicable to the requested project. Ensure that the justification fields at the bottom of each category are expanded to accommodate the narrative when printed or sent as a pdf.</t>
    </r>
    <r>
      <rPr>
        <sz val="9"/>
        <rFont val="Arial"/>
        <family val="2"/>
      </rPr>
      <t xml:space="preserve"> </t>
    </r>
    <r>
      <rPr>
        <b/>
        <sz val="9"/>
        <rFont val="Arial"/>
        <family val="2"/>
      </rPr>
      <t>Review Grant Application Instructions.</t>
    </r>
  </si>
  <si>
    <r>
      <rPr>
        <b/>
        <sz val="10"/>
        <rFont val="Arial"/>
        <family val="2"/>
      </rPr>
      <t xml:space="preserve">Equipment items with an aquisition cost of </t>
    </r>
    <r>
      <rPr>
        <b/>
        <sz val="10"/>
        <color rgb="FFFF0000"/>
        <rFont val="Arial"/>
        <family val="2"/>
      </rPr>
      <t xml:space="preserve">over $5,000 </t>
    </r>
    <r>
      <rPr>
        <b/>
        <u/>
        <sz val="10"/>
        <color rgb="FFFF0000"/>
        <rFont val="Arial"/>
        <family val="2"/>
      </rPr>
      <t>per item</t>
    </r>
    <r>
      <rPr>
        <b/>
        <sz val="10"/>
        <rFont val="Arial"/>
        <family val="2"/>
      </rPr>
      <t xml:space="preserve"> are listed here</t>
    </r>
    <r>
      <rPr>
        <sz val="10"/>
        <rFont val="Arial"/>
        <family val="2"/>
      </rPr>
      <t xml:space="preserve">.  </t>
    </r>
    <r>
      <rPr>
        <b/>
        <sz val="10"/>
        <rFont val="Arial"/>
        <family val="2"/>
      </rPr>
      <t>Include quotes for equipment items</t>
    </r>
    <r>
      <rPr>
        <sz val="10"/>
        <rFont val="Arial"/>
        <family val="2"/>
      </rPr>
      <t xml:space="preserve">. Awarded law enforcement agencies will be required to check with the OCJA 1122 Program for equipment purchases, but need not receive a </t>
    </r>
    <r>
      <rPr>
        <b/>
        <sz val="10"/>
        <rFont val="Arial"/>
        <family val="2"/>
      </rPr>
      <t>1122</t>
    </r>
    <r>
      <rPr>
        <sz val="10"/>
        <rFont val="Arial"/>
        <family val="2"/>
      </rPr>
      <t xml:space="preserve"> estimate for purposes of this application.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</si>
</sst>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5" formatCode="&quot;$&quot;#,##0_);\(&quot;$&quot;#,##0\)"/>
    <numFmt numFmtId="7" formatCode="&quot;$&quot;#,##0.00_);\(&quot;$&quot;#,##0.00\)"/>
    <numFmt numFmtId="8" formatCode="&quot;$&quot;#,##0.00_);[Red]\(&quot;$&quot;#,##0.00\)"/>
    <numFmt numFmtId="44" formatCode="_(&quot;$&quot;* #,##0.00_);_(&quot;$&quot;* \(#,##0.00\);_(&quot;$&quot;* &quot;-&quot;??_);_(@_)"/>
    <numFmt numFmtId="164" formatCode="&quot;$&quot;#,##0.00"/>
    <numFmt numFmtId="165" formatCode="0.0000"/>
    <numFmt numFmtId="166" formatCode="&quot;$&quot;#,##0.000"/>
    <numFmt numFmtId="167" formatCode="0.000%"/>
  </numFmts>
  <fonts count="25" x14ac:knownFonts="1">
    <font>
      <sz val="10"/>
      <name val="Arial"/>
    </font>
    <font>
      <sz val="10"/>
      <name val="Arial"/>
      <family val="2"/>
    </font>
    <font>
      <b/>
      <sz val="10"/>
      <name val="Arial"/>
      <family val="2"/>
    </font>
    <font>
      <b/>
      <sz val="12"/>
      <name val="Arial"/>
      <family val="2"/>
    </font>
    <font>
      <sz val="10"/>
      <name val="Arial"/>
      <family val="2"/>
    </font>
    <font>
      <sz val="12"/>
      <name val="Arial"/>
      <family val="2"/>
    </font>
    <font>
      <sz val="8"/>
      <name val="Arial"/>
      <family val="2"/>
    </font>
    <font>
      <sz val="9"/>
      <name val="Arial"/>
      <family val="2"/>
    </font>
    <font>
      <b/>
      <sz val="9"/>
      <name val="Arial"/>
      <family val="2"/>
    </font>
    <font>
      <b/>
      <u/>
      <sz val="10"/>
      <name val="Arial"/>
      <family val="2"/>
    </font>
    <font>
      <b/>
      <sz val="11"/>
      <name val="Arial"/>
      <family val="2"/>
    </font>
    <font>
      <sz val="9"/>
      <name val="Arial"/>
      <family val="2"/>
    </font>
    <font>
      <b/>
      <sz val="8"/>
      <name val="Arial"/>
      <family val="2"/>
    </font>
    <font>
      <b/>
      <sz val="14"/>
      <name val="Arial"/>
      <family val="2"/>
    </font>
    <font>
      <b/>
      <u/>
      <sz val="9"/>
      <name val="Arial"/>
      <family val="2"/>
    </font>
    <font>
      <i/>
      <sz val="10"/>
      <name val="Arial"/>
      <family val="2"/>
    </font>
    <font>
      <i/>
      <sz val="9"/>
      <name val="Arial"/>
      <family val="2"/>
    </font>
    <font>
      <b/>
      <sz val="12"/>
      <name val="Times New Roman"/>
      <family val="1"/>
    </font>
    <font>
      <i/>
      <sz val="8"/>
      <name val="Arial"/>
      <family val="2"/>
    </font>
    <font>
      <i/>
      <sz val="11"/>
      <name val="Arial"/>
      <family val="2"/>
    </font>
    <font>
      <sz val="10"/>
      <color theme="0" tint="-0.34998626667073579"/>
      <name val="Arial"/>
      <family val="2"/>
    </font>
    <font>
      <b/>
      <sz val="9"/>
      <color rgb="FFFF0000"/>
      <name val="Arial"/>
      <family val="2"/>
    </font>
    <font>
      <sz val="9"/>
      <color rgb="FFFF0000"/>
      <name val="Arial"/>
      <family val="2"/>
    </font>
    <font>
      <b/>
      <sz val="10"/>
      <color rgb="FFFF0000"/>
      <name val="Arial"/>
      <family val="2"/>
    </font>
    <font>
      <b/>
      <u/>
      <sz val="10"/>
      <color rgb="FFFF0000"/>
      <name val="Arial"/>
      <family val="2"/>
    </font>
  </fonts>
  <fills count="10">
    <fill>
      <patternFill patternType="none"/>
    </fill>
    <fill>
      <patternFill patternType="gray125"/>
    </fill>
    <fill>
      <patternFill patternType="solid">
        <fgColor rgb="FFFFFF99"/>
        <bgColor indexed="64"/>
      </patternFill>
    </fill>
    <fill>
      <patternFill patternType="solid">
        <fgColor theme="0" tint="-0.34998626667073579"/>
        <bgColor indexed="64"/>
      </patternFill>
    </fill>
    <fill>
      <patternFill patternType="solid">
        <fgColor theme="0" tint="-0.499984740745262"/>
        <bgColor indexed="64"/>
      </patternFill>
    </fill>
    <fill>
      <patternFill patternType="solid">
        <fgColor theme="3" tint="0.79998168889431442"/>
        <bgColor indexed="64"/>
      </patternFill>
    </fill>
    <fill>
      <patternFill patternType="solid">
        <fgColor theme="0" tint="-4.9989318521683403E-2"/>
        <bgColor indexed="64"/>
      </patternFill>
    </fill>
    <fill>
      <patternFill patternType="solid">
        <fgColor rgb="FFB9D5FD"/>
        <bgColor indexed="64"/>
      </patternFill>
    </fill>
    <fill>
      <patternFill patternType="solid">
        <fgColor theme="9" tint="0.59996337778862885"/>
        <bgColor indexed="64"/>
      </patternFill>
    </fill>
    <fill>
      <patternFill patternType="solid">
        <fgColor theme="9" tint="0.59999389629810485"/>
        <bgColor indexed="64"/>
      </patternFill>
    </fill>
  </fills>
  <borders count="53">
    <border>
      <left/>
      <right/>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diagonal/>
    </border>
    <border>
      <left/>
      <right style="medium">
        <color indexed="64"/>
      </right>
      <top/>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right style="medium">
        <color indexed="64"/>
      </right>
      <top/>
      <bottom style="medium">
        <color indexed="64"/>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right style="medium">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diagonal/>
    </border>
    <border>
      <left/>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s>
  <cellStyleXfs count="2">
    <xf numFmtId="0" fontId="0" fillId="0" borderId="0"/>
    <xf numFmtId="44" fontId="1" fillId="0" borderId="0" applyFont="0" applyFill="0" applyBorder="0" applyAlignment="0" applyProtection="0"/>
  </cellStyleXfs>
  <cellXfs count="321">
    <xf numFmtId="0" fontId="0" fillId="0" borderId="0" xfId="0"/>
    <xf numFmtId="0" fontId="0" fillId="0" borderId="1" xfId="0" applyBorder="1"/>
    <xf numFmtId="0" fontId="0" fillId="0" borderId="2" xfId="0" applyBorder="1"/>
    <xf numFmtId="0" fontId="0" fillId="0" borderId="3" xfId="0" applyBorder="1"/>
    <xf numFmtId="0" fontId="0" fillId="0" borderId="4" xfId="0" applyBorder="1"/>
    <xf numFmtId="0" fontId="0" fillId="0" borderId="5" xfId="0" applyBorder="1"/>
    <xf numFmtId="7" fontId="0" fillId="0" borderId="0" xfId="0" applyNumberFormat="1"/>
    <xf numFmtId="39" fontId="0" fillId="0" borderId="0" xfId="0" applyNumberFormat="1"/>
    <xf numFmtId="0" fontId="0" fillId="0" borderId="7" xfId="0" applyBorder="1"/>
    <xf numFmtId="4" fontId="0" fillId="0" borderId="0" xfId="0" applyNumberFormat="1"/>
    <xf numFmtId="0" fontId="0" fillId="0" borderId="6" xfId="0" applyBorder="1"/>
    <xf numFmtId="0" fontId="2" fillId="0" borderId="0" xfId="0" applyFont="1"/>
    <xf numFmtId="164" fontId="2" fillId="0" borderId="0" xfId="0" applyNumberFormat="1" applyFont="1"/>
    <xf numFmtId="0" fontId="4" fillId="0" borderId="0" xfId="0" applyFont="1"/>
    <xf numFmtId="0" fontId="0" fillId="0" borderId="0" xfId="0" applyAlignment="1">
      <alignment horizontal="center"/>
    </xf>
    <xf numFmtId="0" fontId="0" fillId="0" borderId="4" xfId="0" applyBorder="1" applyAlignment="1">
      <alignment horizontal="left" vertical="top"/>
    </xf>
    <xf numFmtId="8" fontId="0" fillId="0" borderId="0" xfId="0" applyNumberFormat="1"/>
    <xf numFmtId="0" fontId="0" fillId="0" borderId="0" xfId="0" applyAlignment="1">
      <alignment horizontal="right"/>
    </xf>
    <xf numFmtId="0" fontId="0" fillId="0" borderId="0" xfId="0" applyAlignment="1">
      <alignment vertical="top"/>
    </xf>
    <xf numFmtId="44" fontId="0" fillId="0" borderId="0" xfId="1" applyFont="1" applyBorder="1" applyAlignment="1">
      <alignment horizontal="center"/>
    </xf>
    <xf numFmtId="0" fontId="2" fillId="0" borderId="0" xfId="0" applyFont="1" applyAlignment="1">
      <alignment horizontal="center"/>
    </xf>
    <xf numFmtId="0" fontId="4" fillId="0" borderId="0" xfId="0" applyFont="1" applyAlignment="1">
      <alignment horizontal="center"/>
    </xf>
    <xf numFmtId="44" fontId="0" fillId="0" borderId="0" xfId="1" applyFont="1"/>
    <xf numFmtId="0" fontId="1" fillId="0" borderId="0" xfId="0" applyFont="1"/>
    <xf numFmtId="0" fontId="0" fillId="0" borderId="1" xfId="0" applyBorder="1" applyAlignment="1">
      <alignment vertical="center"/>
    </xf>
    <xf numFmtId="0" fontId="3" fillId="0" borderId="0" xfId="0" applyFont="1"/>
    <xf numFmtId="164" fontId="4" fillId="0" borderId="8" xfId="0" applyNumberFormat="1" applyFont="1" applyBorder="1"/>
    <xf numFmtId="0" fontId="3" fillId="0" borderId="2" xfId="0" applyFont="1" applyBorder="1" applyAlignment="1">
      <alignment horizontal="center"/>
    </xf>
    <xf numFmtId="0" fontId="3" fillId="0" borderId="5" xfId="0" applyFont="1" applyBorder="1" applyAlignment="1">
      <alignment vertical="center"/>
    </xf>
    <xf numFmtId="0" fontId="5" fillId="0" borderId="1" xfId="0" applyFont="1" applyBorder="1" applyAlignment="1">
      <alignment vertical="center"/>
    </xf>
    <xf numFmtId="0" fontId="3" fillId="0" borderId="5" xfId="0" applyFont="1" applyBorder="1" applyAlignment="1">
      <alignment horizontal="center" vertical="center"/>
    </xf>
    <xf numFmtId="0" fontId="3" fillId="0" borderId="1" xfId="0" applyFont="1" applyBorder="1" applyAlignment="1">
      <alignment vertical="center"/>
    </xf>
    <xf numFmtId="0" fontId="0" fillId="0" borderId="9" xfId="0" applyBorder="1" applyAlignment="1">
      <alignment horizontal="center"/>
    </xf>
    <xf numFmtId="44" fontId="0" fillId="0" borderId="9" xfId="1" applyFont="1" applyBorder="1" applyAlignment="1"/>
    <xf numFmtId="44" fontId="0" fillId="0" borderId="9" xfId="1" applyFont="1" applyBorder="1"/>
    <xf numFmtId="44" fontId="0" fillId="0" borderId="9" xfId="1" applyFont="1" applyBorder="1" applyAlignment="1">
      <alignment horizontal="center"/>
    </xf>
    <xf numFmtId="0" fontId="2" fillId="0" borderId="4" xfId="0" applyFont="1" applyBorder="1" applyAlignment="1">
      <alignment horizontal="right" vertical="center"/>
    </xf>
    <xf numFmtId="0" fontId="3" fillId="0" borderId="2" xfId="0" applyFont="1" applyBorder="1" applyAlignment="1">
      <alignment horizontal="center" vertical="center"/>
    </xf>
    <xf numFmtId="0" fontId="4" fillId="0" borderId="0" xfId="0" applyFont="1" applyAlignment="1">
      <alignment horizontal="left" vertical="center" wrapText="1"/>
    </xf>
    <xf numFmtId="0" fontId="4" fillId="0" borderId="9" xfId="0" applyFont="1" applyBorder="1" applyAlignment="1">
      <alignment horizontal="left" vertical="center" wrapText="1"/>
    </xf>
    <xf numFmtId="0" fontId="3" fillId="0" borderId="3" xfId="0" applyFont="1" applyBorder="1" applyAlignment="1">
      <alignment horizontal="center" vertical="center"/>
    </xf>
    <xf numFmtId="0" fontId="3" fillId="0" borderId="4" xfId="0" applyFont="1" applyBorder="1" applyAlignment="1">
      <alignment vertical="center"/>
    </xf>
    <xf numFmtId="0" fontId="0" fillId="0" borderId="4" xfId="0" applyBorder="1" applyAlignment="1">
      <alignment vertical="center"/>
    </xf>
    <xf numFmtId="0" fontId="2" fillId="0" borderId="4" xfId="0" applyFont="1" applyBorder="1" applyAlignment="1">
      <alignment vertical="center"/>
    </xf>
    <xf numFmtId="164" fontId="2" fillId="0" borderId="10" xfId="0" applyNumberFormat="1" applyFont="1" applyBorder="1" applyAlignment="1">
      <alignment vertical="center"/>
    </xf>
    <xf numFmtId="0" fontId="4" fillId="0" borderId="9" xfId="0" applyFont="1" applyBorder="1" applyAlignment="1">
      <alignment horizontal="center"/>
    </xf>
    <xf numFmtId="7" fontId="2" fillId="0" borderId="0" xfId="0" applyNumberFormat="1" applyFont="1" applyAlignment="1">
      <alignment horizontal="center"/>
    </xf>
    <xf numFmtId="7" fontId="2" fillId="0" borderId="0" xfId="1" applyNumberFormat="1" applyFont="1" applyBorder="1" applyAlignment="1">
      <alignment horizontal="center"/>
    </xf>
    <xf numFmtId="164" fontId="9" fillId="0" borderId="0" xfId="0" applyNumberFormat="1" applyFont="1" applyAlignment="1">
      <alignment horizontal="center"/>
    </xf>
    <xf numFmtId="0" fontId="5" fillId="0" borderId="0" xfId="0" applyFont="1"/>
    <xf numFmtId="0" fontId="3" fillId="0" borderId="11" xfId="0" applyFont="1" applyBorder="1"/>
    <xf numFmtId="0" fontId="2" fillId="0" borderId="11" xfId="0" applyFont="1" applyBorder="1"/>
    <xf numFmtId="0" fontId="3" fillId="0" borderId="0" xfId="0" applyFont="1" applyAlignment="1">
      <alignment horizontal="right"/>
    </xf>
    <xf numFmtId="0" fontId="8" fillId="0" borderId="9" xfId="0" applyFont="1" applyBorder="1" applyAlignment="1">
      <alignment horizontal="center" vertical="center" wrapText="1"/>
    </xf>
    <xf numFmtId="0" fontId="8" fillId="0" borderId="9" xfId="0" applyFont="1" applyBorder="1" applyAlignment="1">
      <alignment vertical="center" wrapText="1"/>
    </xf>
    <xf numFmtId="4" fontId="2" fillId="0" borderId="4" xfId="0" applyNumberFormat="1" applyFont="1" applyBorder="1" applyAlignment="1">
      <alignment horizontal="right" vertical="center"/>
    </xf>
    <xf numFmtId="0" fontId="2" fillId="0" borderId="0" xfId="0" applyFont="1" applyAlignment="1">
      <alignment vertical="center" wrapText="1"/>
    </xf>
    <xf numFmtId="0" fontId="0" fillId="0" borderId="9" xfId="0" applyBorder="1"/>
    <xf numFmtId="0" fontId="0" fillId="0" borderId="12" xfId="0" applyBorder="1" applyAlignment="1">
      <alignment horizontal="center"/>
    </xf>
    <xf numFmtId="44" fontId="4" fillId="0" borderId="9" xfId="1" applyFont="1" applyFill="1" applyBorder="1"/>
    <xf numFmtId="44" fontId="2" fillId="0" borderId="9" xfId="1" applyFont="1" applyBorder="1" applyAlignment="1">
      <alignment horizontal="center"/>
    </xf>
    <xf numFmtId="4" fontId="12" fillId="0" borderId="9" xfId="0" applyNumberFormat="1" applyFont="1" applyBorder="1" applyAlignment="1">
      <alignment horizontal="center" vertical="center" wrapText="1"/>
    </xf>
    <xf numFmtId="44" fontId="0" fillId="0" borderId="13" xfId="1" applyFont="1" applyFill="1" applyBorder="1" applyAlignment="1">
      <alignment vertical="center" wrapText="1"/>
    </xf>
    <xf numFmtId="0" fontId="0" fillId="0" borderId="13" xfId="0" applyBorder="1" applyAlignment="1">
      <alignment horizontal="center" vertical="center" wrapText="1"/>
    </xf>
    <xf numFmtId="4" fontId="4" fillId="0" borderId="13" xfId="0" applyNumberFormat="1" applyFont="1" applyBorder="1" applyAlignment="1">
      <alignment horizontal="center" vertical="center" wrapText="1"/>
    </xf>
    <xf numFmtId="44" fontId="0" fillId="0" borderId="14" xfId="1" applyFont="1" applyFill="1" applyBorder="1" applyAlignment="1">
      <alignment vertical="center" wrapText="1"/>
    </xf>
    <xf numFmtId="44" fontId="0" fillId="0" borderId="9" xfId="1" applyFont="1" applyFill="1" applyBorder="1" applyAlignment="1">
      <alignment vertical="center" wrapText="1"/>
    </xf>
    <xf numFmtId="0" fontId="0" fillId="0" borderId="9" xfId="0" applyBorder="1" applyAlignment="1">
      <alignment horizontal="center" vertical="center" wrapText="1"/>
    </xf>
    <xf numFmtId="4" fontId="4" fillId="0" borderId="9" xfId="0" applyNumberFormat="1" applyFont="1" applyBorder="1" applyAlignment="1">
      <alignment horizontal="center" vertical="center" wrapText="1"/>
    </xf>
    <xf numFmtId="0" fontId="11" fillId="0" borderId="9" xfId="0" applyFont="1" applyBorder="1" applyAlignment="1">
      <alignment horizontal="center"/>
    </xf>
    <xf numFmtId="164" fontId="4" fillId="0" borderId="14" xfId="0" applyNumberFormat="1" applyFont="1" applyBorder="1"/>
    <xf numFmtId="7" fontId="0" fillId="0" borderId="15" xfId="0" applyNumberFormat="1" applyBorder="1"/>
    <xf numFmtId="0" fontId="12" fillId="0" borderId="15" xfId="0" applyFont="1" applyBorder="1" applyAlignment="1">
      <alignment horizontal="center" vertical="center" wrapText="1"/>
    </xf>
    <xf numFmtId="44" fontId="4" fillId="0" borderId="15" xfId="1" applyFont="1" applyBorder="1" applyAlignment="1">
      <alignment horizontal="left" vertical="center" wrapText="1"/>
    </xf>
    <xf numFmtId="7" fontId="4" fillId="0" borderId="9" xfId="0" applyNumberFormat="1" applyFont="1" applyBorder="1" applyAlignment="1">
      <alignment horizontal="right"/>
    </xf>
    <xf numFmtId="0" fontId="4" fillId="0" borderId="2" xfId="0" applyFont="1" applyBorder="1" applyAlignment="1">
      <alignment horizontal="left" vertical="center" wrapText="1"/>
    </xf>
    <xf numFmtId="0" fontId="4" fillId="0" borderId="6" xfId="0" applyFont="1" applyBorder="1" applyAlignment="1">
      <alignment horizontal="left" vertical="center" wrapText="1"/>
    </xf>
    <xf numFmtId="0" fontId="3" fillId="0" borderId="16" xfId="0" applyFont="1" applyBorder="1" applyAlignment="1">
      <alignment horizontal="center" vertical="center"/>
    </xf>
    <xf numFmtId="0" fontId="3" fillId="0" borderId="17" xfId="0" applyFont="1" applyBorder="1" applyAlignment="1">
      <alignment vertical="center"/>
    </xf>
    <xf numFmtId="0" fontId="0" fillId="0" borderId="0" xfId="0" applyAlignment="1">
      <alignment horizontal="center" vertical="center"/>
    </xf>
    <xf numFmtId="164" fontId="4" fillId="0" borderId="9" xfId="0" applyNumberFormat="1" applyFont="1" applyBorder="1" applyAlignment="1">
      <alignment horizontal="center" vertical="center"/>
    </xf>
    <xf numFmtId="0" fontId="15" fillId="0" borderId="18" xfId="0" applyFont="1" applyBorder="1" applyAlignment="1">
      <alignment vertical="center"/>
    </xf>
    <xf numFmtId="0" fontId="7" fillId="0" borderId="19" xfId="0" applyFont="1" applyBorder="1"/>
    <xf numFmtId="0" fontId="10" fillId="0" borderId="4" xfId="0" applyFont="1" applyBorder="1" applyAlignment="1">
      <alignment horizontal="right" vertical="center"/>
    </xf>
    <xf numFmtId="0" fontId="15" fillId="0" borderId="20" xfId="0" applyFont="1" applyBorder="1" applyAlignment="1">
      <alignment vertical="center"/>
    </xf>
    <xf numFmtId="0" fontId="2" fillId="0" borderId="0" xfId="0" applyFont="1" applyAlignment="1">
      <alignment horizontal="right" vertical="center"/>
    </xf>
    <xf numFmtId="164" fontId="0" fillId="0" borderId="0" xfId="0" applyNumberFormat="1"/>
    <xf numFmtId="0" fontId="2" fillId="0" borderId="2" xfId="0" applyFont="1" applyBorder="1"/>
    <xf numFmtId="0" fontId="2" fillId="0" borderId="0" xfId="0" applyFont="1" applyAlignment="1">
      <alignment horizontal="center" vertical="center"/>
    </xf>
    <xf numFmtId="10" fontId="15" fillId="2" borderId="9" xfId="0" applyNumberFormat="1" applyFont="1" applyFill="1" applyBorder="1" applyAlignment="1">
      <alignment horizontal="center" vertical="center"/>
    </xf>
    <xf numFmtId="4" fontId="0" fillId="0" borderId="0" xfId="0" applyNumberFormat="1" applyAlignment="1">
      <alignment vertical="center"/>
    </xf>
    <xf numFmtId="164" fontId="0" fillId="2" borderId="9" xfId="0" applyNumberFormat="1" applyFill="1" applyBorder="1" applyAlignment="1">
      <alignment horizontal="right" vertical="center"/>
    </xf>
    <xf numFmtId="3" fontId="0" fillId="0" borderId="0" xfId="0" applyNumberFormat="1" applyAlignment="1">
      <alignment horizontal="center" vertical="center"/>
    </xf>
    <xf numFmtId="164" fontId="4" fillId="0" borderId="0" xfId="0" applyNumberFormat="1" applyFont="1" applyAlignment="1">
      <alignment vertical="center"/>
    </xf>
    <xf numFmtId="8" fontId="2" fillId="3" borderId="0" xfId="0" applyNumberFormat="1" applyFont="1" applyFill="1" applyAlignment="1">
      <alignment vertical="center" wrapText="1"/>
    </xf>
    <xf numFmtId="8" fontId="2" fillId="0" borderId="0" xfId="0" applyNumberFormat="1" applyFont="1" applyAlignment="1">
      <alignment vertical="center" wrapText="1"/>
    </xf>
    <xf numFmtId="0" fontId="2" fillId="0" borderId="0" xfId="0" applyFont="1" applyAlignment="1">
      <alignment vertical="center"/>
    </xf>
    <xf numFmtId="4" fontId="15" fillId="0" borderId="9" xfId="0" applyNumberFormat="1" applyFont="1" applyBorder="1" applyAlignment="1">
      <alignment vertical="center"/>
    </xf>
    <xf numFmtId="0" fontId="8" fillId="0" borderId="0" xfId="0" applyFont="1" applyAlignment="1">
      <alignment horizontal="center" vertical="center"/>
    </xf>
    <xf numFmtId="0" fontId="8" fillId="0" borderId="0" xfId="0" applyFont="1" applyAlignment="1">
      <alignment horizontal="center" vertical="center" wrapText="1"/>
    </xf>
    <xf numFmtId="0" fontId="0" fillId="0" borderId="2" xfId="0" applyBorder="1" applyAlignment="1">
      <alignment horizontal="center"/>
    </xf>
    <xf numFmtId="44" fontId="0" fillId="0" borderId="6" xfId="1" applyFont="1" applyFill="1" applyBorder="1" applyAlignment="1">
      <alignment vertical="center" wrapText="1"/>
    </xf>
    <xf numFmtId="165" fontId="7" fillId="0" borderId="12" xfId="0" applyNumberFormat="1" applyFont="1" applyBorder="1" applyAlignment="1">
      <alignment horizontal="center" vertical="center"/>
    </xf>
    <xf numFmtId="7" fontId="0" fillId="0" borderId="22" xfId="0" applyNumberFormat="1" applyBorder="1"/>
    <xf numFmtId="44" fontId="7" fillId="0" borderId="23" xfId="1" applyFont="1" applyFill="1" applyBorder="1" applyAlignment="1">
      <alignment vertical="center"/>
    </xf>
    <xf numFmtId="0" fontId="0" fillId="0" borderId="24" xfId="0" applyBorder="1"/>
    <xf numFmtId="44" fontId="7" fillId="0" borderId="23" xfId="1" applyFont="1" applyBorder="1" applyAlignment="1"/>
    <xf numFmtId="44" fontId="7" fillId="0" borderId="25" xfId="1" applyFont="1" applyBorder="1" applyAlignment="1"/>
    <xf numFmtId="0" fontId="0" fillId="0" borderId="26" xfId="0" applyBorder="1"/>
    <xf numFmtId="0" fontId="4" fillId="0" borderId="23" xfId="0" applyFont="1" applyBorder="1" applyAlignment="1">
      <alignment vertical="center" wrapText="1"/>
    </xf>
    <xf numFmtId="4" fontId="0" fillId="0" borderId="24" xfId="0" applyNumberFormat="1" applyBorder="1"/>
    <xf numFmtId="0" fontId="8" fillId="0" borderId="0" xfId="0" applyFont="1" applyAlignment="1">
      <alignment horizontal="right" vertical="center"/>
    </xf>
    <xf numFmtId="2" fontId="2" fillId="0" borderId="0" xfId="1" applyNumberFormat="1" applyFont="1" applyBorder="1"/>
    <xf numFmtId="0" fontId="0" fillId="0" borderId="13" xfId="0" applyBorder="1"/>
    <xf numFmtId="0" fontId="11" fillId="0" borderId="13" xfId="0" applyFont="1" applyBorder="1" applyAlignment="1">
      <alignment horizontal="center" vertical="center" wrapText="1"/>
    </xf>
    <xf numFmtId="2" fontId="4" fillId="4" borderId="9" xfId="0" applyNumberFormat="1" applyFont="1" applyFill="1" applyBorder="1" applyAlignment="1">
      <alignment horizontal="center" vertical="center"/>
    </xf>
    <xf numFmtId="0" fontId="11" fillId="0" borderId="0" xfId="0" applyFont="1"/>
    <xf numFmtId="0" fontId="16" fillId="0" borderId="9" xfId="0" applyFont="1" applyBorder="1" applyAlignment="1">
      <alignment horizontal="left" vertical="center"/>
    </xf>
    <xf numFmtId="0" fontId="16" fillId="0" borderId="9" xfId="0" applyFont="1" applyBorder="1" applyAlignment="1">
      <alignment horizontal="left" vertical="center" wrapText="1"/>
    </xf>
    <xf numFmtId="2" fontId="4" fillId="0" borderId="9" xfId="0" applyNumberFormat="1" applyFont="1" applyBorder="1" applyAlignment="1">
      <alignment horizontal="center" vertical="center"/>
    </xf>
    <xf numFmtId="0" fontId="8" fillId="0" borderId="9" xfId="0" applyFont="1" applyBorder="1" applyAlignment="1">
      <alignment horizontal="center" vertical="center"/>
    </xf>
    <xf numFmtId="0" fontId="12" fillId="0" borderId="6" xfId="0" applyFont="1" applyBorder="1" applyAlignment="1">
      <alignment horizontal="center" vertical="center" wrapText="1"/>
    </xf>
    <xf numFmtId="0" fontId="4" fillId="0" borderId="12" xfId="0" applyFont="1" applyBorder="1" applyAlignment="1">
      <alignment horizontal="center" vertical="center" wrapText="1"/>
    </xf>
    <xf numFmtId="164" fontId="0" fillId="0" borderId="15" xfId="0" applyNumberFormat="1" applyBorder="1"/>
    <xf numFmtId="0" fontId="8" fillId="0" borderId="15" xfId="0" applyFont="1" applyBorder="1" applyAlignment="1">
      <alignment horizontal="center" vertical="center" wrapText="1"/>
    </xf>
    <xf numFmtId="44" fontId="8" fillId="0" borderId="15" xfId="0" applyNumberFormat="1" applyFont="1" applyBorder="1" applyAlignment="1">
      <alignment horizontal="center" vertical="center" wrapText="1"/>
    </xf>
    <xf numFmtId="0" fontId="2" fillId="0" borderId="0" xfId="0" applyFont="1" applyAlignment="1">
      <alignment horizontal="left" vertical="top"/>
    </xf>
    <xf numFmtId="0" fontId="2" fillId="0" borderId="4" xfId="0" applyFont="1" applyBorder="1" applyAlignment="1">
      <alignment horizontal="left" vertical="top"/>
    </xf>
    <xf numFmtId="164" fontId="2" fillId="0" borderId="29" xfId="0" applyNumberFormat="1" applyFont="1" applyBorder="1" applyAlignment="1">
      <alignment vertical="center"/>
    </xf>
    <xf numFmtId="0" fontId="3" fillId="0" borderId="11" xfId="0" applyFont="1" applyBorder="1" applyAlignment="1">
      <alignment horizontal="center" vertical="center" wrapText="1"/>
    </xf>
    <xf numFmtId="166" fontId="4" fillId="0" borderId="9" xfId="0" applyNumberFormat="1" applyFont="1" applyBorder="1" applyAlignment="1">
      <alignment horizontal="center" vertical="center"/>
    </xf>
    <xf numFmtId="44" fontId="2" fillId="0" borderId="9" xfId="1" applyFont="1" applyBorder="1" applyAlignment="1">
      <alignment horizontal="right" vertical="center"/>
    </xf>
    <xf numFmtId="164" fontId="4" fillId="0" borderId="14" xfId="0" applyNumberFormat="1" applyFont="1" applyBorder="1" applyAlignment="1">
      <alignment vertical="center"/>
    </xf>
    <xf numFmtId="164" fontId="2" fillId="0" borderId="0" xfId="0" applyNumberFormat="1" applyFont="1" applyAlignment="1">
      <alignment horizontal="right" vertical="center"/>
    </xf>
    <xf numFmtId="0" fontId="12" fillId="0" borderId="13" xfId="0" applyFont="1" applyBorder="1" applyAlignment="1">
      <alignment horizontal="center" vertical="center" wrapText="1"/>
    </xf>
    <xf numFmtId="0" fontId="12" fillId="0" borderId="14" xfId="0" applyFont="1" applyBorder="1" applyAlignment="1">
      <alignment horizontal="center" vertical="center" wrapText="1"/>
    </xf>
    <xf numFmtId="7" fontId="4" fillId="0" borderId="6" xfId="0" applyNumberFormat="1" applyFont="1" applyBorder="1" applyAlignment="1">
      <alignment horizontal="right" vertical="center"/>
    </xf>
    <xf numFmtId="0" fontId="10" fillId="0" borderId="11" xfId="0" applyFont="1" applyBorder="1" applyAlignment="1">
      <alignment horizontal="center" vertical="center" wrapText="1"/>
    </xf>
    <xf numFmtId="7" fontId="4" fillId="0" borderId="15" xfId="0" applyNumberFormat="1" applyFont="1" applyBorder="1" applyAlignment="1">
      <alignment horizontal="right"/>
    </xf>
    <xf numFmtId="0" fontId="10" fillId="0" borderId="0" xfId="0" applyFont="1" applyAlignment="1">
      <alignment horizontal="center" vertical="center"/>
    </xf>
    <xf numFmtId="0" fontId="2" fillId="0" borderId="2" xfId="0" applyFont="1" applyBorder="1" applyAlignment="1">
      <alignment horizontal="left" vertical="top"/>
    </xf>
    <xf numFmtId="0" fontId="2" fillId="0" borderId="3" xfId="0" applyFont="1" applyBorder="1" applyAlignment="1">
      <alignment horizontal="left" vertical="top"/>
    </xf>
    <xf numFmtId="7" fontId="2" fillId="0" borderId="8" xfId="0" applyNumberFormat="1" applyFont="1" applyBorder="1" applyAlignment="1">
      <alignment horizontal="right" vertical="center"/>
    </xf>
    <xf numFmtId="0" fontId="2" fillId="0" borderId="0" xfId="0" applyFont="1" applyAlignment="1">
      <alignment horizontal="right"/>
    </xf>
    <xf numFmtId="164" fontId="4" fillId="0" borderId="6" xfId="1" applyNumberFormat="1" applyFont="1" applyBorder="1" applyAlignment="1">
      <alignment horizontal="right" wrapText="1"/>
    </xf>
    <xf numFmtId="44" fontId="0" fillId="0" borderId="6" xfId="0" applyNumberFormat="1" applyBorder="1"/>
    <xf numFmtId="0" fontId="8" fillId="0" borderId="30" xfId="0" applyFont="1" applyBorder="1" applyAlignment="1">
      <alignment horizontal="center" vertical="center" wrapText="1"/>
    </xf>
    <xf numFmtId="0" fontId="8" fillId="0" borderId="4" xfId="0" applyFont="1" applyBorder="1" applyAlignment="1">
      <alignment vertical="center" wrapText="1"/>
    </xf>
    <xf numFmtId="0" fontId="0" fillId="0" borderId="17" xfId="0" applyBorder="1" applyAlignment="1">
      <alignment vertical="center"/>
    </xf>
    <xf numFmtId="167" fontId="0" fillId="0" borderId="13" xfId="0" applyNumberFormat="1" applyBorder="1" applyAlignment="1">
      <alignment horizontal="center" vertical="center" wrapText="1"/>
    </xf>
    <xf numFmtId="167" fontId="0" fillId="0" borderId="9" xfId="0" applyNumberFormat="1" applyBorder="1" applyAlignment="1">
      <alignment horizontal="center" vertical="center" wrapText="1"/>
    </xf>
    <xf numFmtId="167" fontId="0" fillId="0" borderId="9" xfId="0" applyNumberFormat="1" applyBorder="1" applyAlignment="1">
      <alignment horizontal="center"/>
    </xf>
    <xf numFmtId="4" fontId="11" fillId="0" borderId="9" xfId="0" applyNumberFormat="1" applyFont="1" applyBorder="1" applyAlignment="1">
      <alignment wrapText="1"/>
    </xf>
    <xf numFmtId="0" fontId="3" fillId="0" borderId="11" xfId="0" applyFont="1" applyBorder="1" applyAlignment="1">
      <alignment horizontal="center"/>
    </xf>
    <xf numFmtId="0" fontId="20" fillId="0" borderId="0" xfId="0" applyFont="1"/>
    <xf numFmtId="0" fontId="18" fillId="0" borderId="9" xfId="0" applyFont="1" applyBorder="1" applyAlignment="1">
      <alignment horizontal="left" vertical="center" wrapText="1"/>
    </xf>
    <xf numFmtId="0" fontId="0" fillId="0" borderId="0" xfId="0" applyAlignment="1">
      <alignment wrapText="1"/>
    </xf>
    <xf numFmtId="5" fontId="0" fillId="0" borderId="0" xfId="0" applyNumberFormat="1"/>
    <xf numFmtId="0" fontId="7" fillId="0" borderId="9" xfId="0" applyFont="1" applyBorder="1" applyAlignment="1">
      <alignment horizontal="center" vertical="center" wrapText="1"/>
    </xf>
    <xf numFmtId="0" fontId="7" fillId="0" borderId="9" xfId="0" applyFont="1" applyBorder="1" applyAlignment="1">
      <alignment horizontal="center"/>
    </xf>
    <xf numFmtId="164" fontId="1" fillId="0" borderId="15" xfId="0" applyNumberFormat="1" applyFont="1" applyBorder="1" applyAlignment="1">
      <alignment vertical="center"/>
    </xf>
    <xf numFmtId="0" fontId="7" fillId="0" borderId="9" xfId="0" applyFont="1" applyBorder="1" applyAlignment="1">
      <alignment vertical="center" wrapText="1"/>
    </xf>
    <xf numFmtId="0" fontId="12" fillId="0" borderId="12" xfId="0" applyFont="1" applyBorder="1" applyAlignment="1">
      <alignment horizontal="center" vertical="center" wrapText="1"/>
    </xf>
    <xf numFmtId="0" fontId="12" fillId="0" borderId="9" xfId="0" applyFont="1" applyBorder="1" applyAlignment="1">
      <alignment horizontal="center" vertical="center" wrapText="1"/>
    </xf>
    <xf numFmtId="0" fontId="12" fillId="0" borderId="2" xfId="0" applyFont="1" applyBorder="1" applyAlignment="1">
      <alignment horizontal="center" vertical="center" wrapText="1"/>
    </xf>
    <xf numFmtId="0" fontId="12" fillId="0" borderId="0" xfId="0" applyFont="1" applyAlignment="1">
      <alignment horizontal="center" vertical="center" wrapText="1"/>
    </xf>
    <xf numFmtId="0" fontId="1" fillId="0" borderId="9" xfId="0" applyFont="1" applyBorder="1" applyAlignment="1">
      <alignment horizontal="center" vertical="center" wrapText="1"/>
    </xf>
    <xf numFmtId="0" fontId="2" fillId="6" borderId="46" xfId="0" applyFont="1" applyFill="1" applyBorder="1" applyAlignment="1">
      <alignment horizontal="center"/>
    </xf>
    <xf numFmtId="0" fontId="8" fillId="6" borderId="46" xfId="0" applyFont="1" applyFill="1" applyBorder="1" applyAlignment="1">
      <alignment horizontal="center"/>
    </xf>
    <xf numFmtId="44" fontId="2" fillId="6" borderId="46" xfId="1" applyFont="1" applyFill="1" applyBorder="1" applyAlignment="1"/>
    <xf numFmtId="7" fontId="2" fillId="6" borderId="46" xfId="0" applyNumberFormat="1" applyFont="1" applyFill="1" applyBorder="1" applyAlignment="1">
      <alignment horizontal="right"/>
    </xf>
    <xf numFmtId="7" fontId="2" fillId="6" borderId="47" xfId="0" applyNumberFormat="1" applyFont="1" applyFill="1" applyBorder="1" applyAlignment="1">
      <alignment horizontal="right"/>
    </xf>
    <xf numFmtId="0" fontId="4" fillId="0" borderId="49" xfId="0" applyFont="1" applyBorder="1" applyAlignment="1">
      <alignment horizontal="center"/>
    </xf>
    <xf numFmtId="0" fontId="11" fillId="0" borderId="49" xfId="0" applyFont="1" applyBorder="1" applyAlignment="1">
      <alignment horizontal="center"/>
    </xf>
    <xf numFmtId="44" fontId="0" fillId="0" borderId="49" xfId="1" applyFont="1" applyBorder="1" applyAlignment="1"/>
    <xf numFmtId="7" fontId="4" fillId="0" borderId="49" xfId="0" applyNumberFormat="1" applyFont="1" applyBorder="1" applyAlignment="1">
      <alignment horizontal="right"/>
    </xf>
    <xf numFmtId="7" fontId="4" fillId="0" borderId="50" xfId="0" applyNumberFormat="1" applyFont="1" applyBorder="1" applyAlignment="1">
      <alignment horizontal="right"/>
    </xf>
    <xf numFmtId="0" fontId="8" fillId="0" borderId="44" xfId="0" applyFont="1" applyBorder="1" applyAlignment="1">
      <alignment horizontal="center" vertical="center" wrapText="1"/>
    </xf>
    <xf numFmtId="0" fontId="15" fillId="0" borderId="19" xfId="0" applyFont="1" applyBorder="1" applyAlignment="1">
      <alignment vertical="center"/>
    </xf>
    <xf numFmtId="0" fontId="10" fillId="0" borderId="0" xfId="0" applyFont="1" applyAlignment="1">
      <alignment horizontal="right" vertical="center"/>
    </xf>
    <xf numFmtId="164" fontId="2" fillId="0" borderId="6" xfId="0" applyNumberFormat="1" applyFont="1" applyBorder="1" applyAlignment="1">
      <alignment vertical="center"/>
    </xf>
    <xf numFmtId="0" fontId="8" fillId="0" borderId="30" xfId="0" applyFont="1" applyBorder="1" applyAlignment="1">
      <alignment horizontal="right" vertical="center" wrapText="1"/>
    </xf>
    <xf numFmtId="0" fontId="3" fillId="0" borderId="31" xfId="0" applyFont="1" applyBorder="1" applyAlignment="1">
      <alignment horizontal="center" vertical="center"/>
    </xf>
    <xf numFmtId="0" fontId="2" fillId="0" borderId="13" xfId="0" applyFont="1" applyBorder="1" applyAlignment="1">
      <alignment horizontal="center" vertical="center" wrapText="1"/>
    </xf>
    <xf numFmtId="0" fontId="2" fillId="0" borderId="25" xfId="0" applyFont="1" applyBorder="1" applyAlignment="1">
      <alignment horizontal="center" vertical="center" wrapText="1"/>
    </xf>
    <xf numFmtId="0" fontId="0" fillId="0" borderId="23" xfId="0" applyBorder="1"/>
    <xf numFmtId="0" fontId="2" fillId="7" borderId="9" xfId="0" applyFont="1" applyFill="1" applyBorder="1" applyAlignment="1">
      <alignment horizontal="right" vertical="center"/>
    </xf>
    <xf numFmtId="0" fontId="10" fillId="7" borderId="9" xfId="0" applyFont="1" applyFill="1" applyBorder="1" applyAlignment="1">
      <alignment horizontal="right" vertical="center"/>
    </xf>
    <xf numFmtId="4" fontId="16" fillId="0" borderId="0" xfId="0" applyNumberFormat="1" applyFont="1" applyAlignment="1">
      <alignment wrapText="1"/>
    </xf>
    <xf numFmtId="0" fontId="7" fillId="0" borderId="12" xfId="0" applyFont="1" applyBorder="1" applyAlignment="1">
      <alignment horizontal="center" vertical="center" wrapText="1"/>
    </xf>
    <xf numFmtId="0" fontId="7" fillId="0" borderId="18" xfId="0" applyFont="1" applyBorder="1" applyAlignment="1">
      <alignment horizontal="center" vertical="center" wrapText="1"/>
    </xf>
    <xf numFmtId="2" fontId="8" fillId="0" borderId="12" xfId="0" applyNumberFormat="1" applyFont="1" applyBorder="1" applyAlignment="1">
      <alignment horizontal="center" vertical="center" wrapText="1"/>
    </xf>
    <xf numFmtId="2" fontId="8" fillId="0" borderId="19" xfId="0" applyNumberFormat="1" applyFont="1" applyBorder="1" applyAlignment="1">
      <alignment horizontal="center" vertical="center" wrapText="1"/>
    </xf>
    <xf numFmtId="0" fontId="8" fillId="0" borderId="4" xfId="0" applyFont="1" applyBorder="1" applyAlignment="1">
      <alignment horizontal="center" vertical="center" wrapText="1"/>
    </xf>
    <xf numFmtId="0" fontId="2" fillId="0" borderId="40" xfId="0" applyFont="1" applyBorder="1" applyAlignment="1">
      <alignment horizontal="right" vertical="center" wrapText="1"/>
    </xf>
    <xf numFmtId="0" fontId="2" fillId="0" borderId="41" xfId="0" applyFont="1" applyBorder="1" applyAlignment="1">
      <alignment horizontal="right" vertical="center" wrapText="1"/>
    </xf>
    <xf numFmtId="0" fontId="2" fillId="0" borderId="31" xfId="0" applyFont="1" applyBorder="1" applyAlignment="1">
      <alignment horizontal="left" vertical="top" wrapText="1"/>
    </xf>
    <xf numFmtId="0" fontId="2" fillId="0" borderId="32" xfId="0" applyFont="1" applyBorder="1" applyAlignment="1">
      <alignment horizontal="left" vertical="top" wrapText="1"/>
    </xf>
    <xf numFmtId="0" fontId="2" fillId="0" borderId="33" xfId="0" applyFont="1" applyBorder="1" applyAlignment="1">
      <alignment horizontal="left" vertical="top" wrapText="1"/>
    </xf>
    <xf numFmtId="0" fontId="2" fillId="9" borderId="17" xfId="0" applyFont="1" applyFill="1" applyBorder="1" applyAlignment="1">
      <alignment horizontal="left" vertical="center" wrapText="1"/>
    </xf>
    <xf numFmtId="0" fontId="2" fillId="9" borderId="37" xfId="0" applyFont="1" applyFill="1" applyBorder="1" applyAlignment="1">
      <alignment horizontal="left" vertical="center" wrapText="1"/>
    </xf>
    <xf numFmtId="0" fontId="12" fillId="0" borderId="12" xfId="0" applyFont="1" applyBorder="1" applyAlignment="1">
      <alignment horizontal="center" vertical="center" wrapText="1"/>
    </xf>
    <xf numFmtId="0" fontId="12" fillId="0" borderId="18" xfId="0" applyFont="1" applyBorder="1" applyAlignment="1">
      <alignment horizontal="center" vertical="center" wrapText="1"/>
    </xf>
    <xf numFmtId="0" fontId="12" fillId="0" borderId="11" xfId="0" applyFont="1" applyBorder="1" applyAlignment="1">
      <alignment horizontal="center" vertical="center" wrapText="1"/>
    </xf>
    <xf numFmtId="0" fontId="12" fillId="0" borderId="25" xfId="0" applyFont="1" applyBorder="1" applyAlignment="1">
      <alignment horizontal="center" vertical="center" wrapText="1"/>
    </xf>
    <xf numFmtId="0" fontId="12" fillId="0" borderId="26" xfId="0" applyFont="1" applyBorder="1" applyAlignment="1">
      <alignment horizontal="center" vertical="center" wrapText="1"/>
    </xf>
    <xf numFmtId="0" fontId="8" fillId="0" borderId="12" xfId="0" applyFont="1" applyBorder="1" applyAlignment="1">
      <alignment horizontal="left" vertical="center" wrapText="1"/>
    </xf>
    <xf numFmtId="0" fontId="8" fillId="0" borderId="18" xfId="0" applyFont="1" applyBorder="1" applyAlignment="1">
      <alignment horizontal="left" vertical="center" wrapText="1"/>
    </xf>
    <xf numFmtId="0" fontId="8" fillId="0" borderId="9" xfId="0" applyFont="1" applyBorder="1" applyAlignment="1">
      <alignment horizontal="center" vertical="center" wrapText="1"/>
    </xf>
    <xf numFmtId="0" fontId="4" fillId="0" borderId="39" xfId="0" applyFont="1" applyBorder="1" applyAlignment="1">
      <alignment horizontal="left" vertical="center" wrapText="1"/>
    </xf>
    <xf numFmtId="0" fontId="4" fillId="0" borderId="13" xfId="0" applyFont="1" applyBorder="1" applyAlignment="1">
      <alignment horizontal="left" vertical="center" wrapText="1"/>
    </xf>
    <xf numFmtId="0" fontId="1" fillId="0" borderId="36" xfId="0" applyFont="1" applyBorder="1" applyAlignment="1">
      <alignment horizontal="left" vertical="center" wrapText="1"/>
    </xf>
    <xf numFmtId="0" fontId="4" fillId="0" borderId="9" xfId="0" applyFont="1" applyBorder="1" applyAlignment="1">
      <alignment horizontal="left" vertical="center" wrapText="1"/>
    </xf>
    <xf numFmtId="0" fontId="1" fillId="0" borderId="9" xfId="0" applyFont="1" applyBorder="1" applyAlignment="1">
      <alignment horizontal="left" vertical="center" wrapText="1"/>
    </xf>
    <xf numFmtId="0" fontId="2" fillId="0" borderId="9" xfId="0" applyFont="1" applyBorder="1" applyAlignment="1">
      <alignment horizontal="center" vertical="center"/>
    </xf>
    <xf numFmtId="0" fontId="3" fillId="0" borderId="51" xfId="0" applyFont="1" applyBorder="1" applyAlignment="1">
      <alignment horizontal="center" vertical="center" wrapText="1"/>
    </xf>
    <xf numFmtId="0" fontId="3" fillId="0" borderId="52" xfId="0" applyFont="1" applyBorder="1" applyAlignment="1">
      <alignment horizontal="center" vertical="center" wrapText="1"/>
    </xf>
    <xf numFmtId="0" fontId="1" fillId="0" borderId="32" xfId="0" applyFont="1" applyBorder="1" applyAlignment="1">
      <alignment horizontal="left" vertical="center" wrapText="1"/>
    </xf>
    <xf numFmtId="0" fontId="1" fillId="0" borderId="33" xfId="0" applyFont="1" applyBorder="1" applyAlignment="1">
      <alignment horizontal="left" vertical="center" wrapText="1"/>
    </xf>
    <xf numFmtId="0" fontId="2" fillId="0" borderId="21" xfId="0" applyFont="1" applyBorder="1" applyAlignment="1">
      <alignment horizontal="left" vertical="center" wrapText="1"/>
    </xf>
    <xf numFmtId="0" fontId="2" fillId="0" borderId="11" xfId="0" applyFont="1" applyBorder="1" applyAlignment="1">
      <alignment horizontal="left" vertical="center" wrapText="1"/>
    </xf>
    <xf numFmtId="0" fontId="8" fillId="0" borderId="36" xfId="0" applyFont="1" applyBorder="1" applyAlignment="1">
      <alignment horizontal="center" vertical="center" wrapText="1"/>
    </xf>
    <xf numFmtId="0" fontId="0" fillId="0" borderId="2" xfId="0" applyBorder="1" applyAlignment="1">
      <alignment horizontal="center" vertical="center"/>
    </xf>
    <xf numFmtId="0" fontId="0" fillId="0" borderId="0" xfId="0" applyAlignment="1">
      <alignment horizontal="center" vertical="center"/>
    </xf>
    <xf numFmtId="0" fontId="2" fillId="0" borderId="18" xfId="0" applyFont="1" applyBorder="1" applyAlignment="1">
      <alignment horizontal="center" vertical="center"/>
    </xf>
    <xf numFmtId="0" fontId="8" fillId="0" borderId="34" xfId="0" applyFont="1" applyBorder="1" applyAlignment="1">
      <alignment horizontal="center" wrapText="1"/>
    </xf>
    <xf numFmtId="0" fontId="8" fillId="0" borderId="35" xfId="0" applyFont="1" applyBorder="1" applyAlignment="1">
      <alignment horizontal="center" wrapText="1"/>
    </xf>
    <xf numFmtId="0" fontId="8" fillId="0" borderId="36" xfId="0" applyFont="1" applyBorder="1" applyAlignment="1">
      <alignment horizontal="center" vertical="center"/>
    </xf>
    <xf numFmtId="0" fontId="8" fillId="0" borderId="9" xfId="0" applyFont="1" applyBorder="1" applyAlignment="1">
      <alignment horizontal="center" vertical="center"/>
    </xf>
    <xf numFmtId="0" fontId="2" fillId="0" borderId="21" xfId="0" applyFont="1" applyBorder="1" applyAlignment="1">
      <alignment horizontal="left" vertical="center"/>
    </xf>
    <xf numFmtId="0" fontId="2" fillId="0" borderId="11" xfId="0" applyFont="1" applyBorder="1" applyAlignment="1">
      <alignment horizontal="left" vertical="center"/>
    </xf>
    <xf numFmtId="0" fontId="2" fillId="0" borderId="26" xfId="0" applyFont="1" applyBorder="1" applyAlignment="1">
      <alignment horizontal="left" vertical="center"/>
    </xf>
    <xf numFmtId="0" fontId="4" fillId="0" borderId="9" xfId="0" applyFont="1" applyBorder="1" applyAlignment="1">
      <alignment horizontal="left"/>
    </xf>
    <xf numFmtId="0" fontId="4" fillId="0" borderId="36" xfId="0" applyFont="1" applyBorder="1" applyAlignment="1">
      <alignment horizontal="left"/>
    </xf>
    <xf numFmtId="0" fontId="4" fillId="0" borderId="48" xfId="0" applyFont="1" applyBorder="1" applyAlignment="1">
      <alignment horizontal="left"/>
    </xf>
    <xf numFmtId="0" fontId="4" fillId="0" borderId="49" xfId="0" applyFont="1" applyBorder="1" applyAlignment="1">
      <alignment horizontal="left"/>
    </xf>
    <xf numFmtId="49" fontId="4" fillId="0" borderId="36" xfId="0" applyNumberFormat="1" applyFont="1" applyBorder="1" applyAlignment="1">
      <alignment horizontal="center" vertical="center" wrapText="1"/>
    </xf>
    <xf numFmtId="49" fontId="4" fillId="0" borderId="9" xfId="0" applyNumberFormat="1" applyFont="1" applyBorder="1" applyAlignment="1">
      <alignment horizontal="center" vertical="center" wrapText="1"/>
    </xf>
    <xf numFmtId="49" fontId="4" fillId="0" borderId="27" xfId="0" applyNumberFormat="1" applyFont="1" applyBorder="1" applyAlignment="1">
      <alignment horizontal="center" vertical="center" wrapText="1"/>
    </xf>
    <xf numFmtId="0" fontId="0" fillId="0" borderId="23" xfId="0" applyBorder="1"/>
    <xf numFmtId="0" fontId="0" fillId="0" borderId="25" xfId="0" applyBorder="1"/>
    <xf numFmtId="0" fontId="11" fillId="0" borderId="2" xfId="0" applyFont="1" applyBorder="1" applyAlignment="1">
      <alignment horizontal="left" vertical="center" wrapText="1"/>
    </xf>
    <xf numFmtId="0" fontId="11" fillId="0" borderId="0" xfId="0" applyFont="1" applyAlignment="1">
      <alignment horizontal="left" vertical="center" wrapText="1"/>
    </xf>
    <xf numFmtId="0" fontId="11" fillId="0" borderId="6" xfId="0" applyFont="1" applyBorder="1" applyAlignment="1">
      <alignment horizontal="left" vertical="center" wrapText="1"/>
    </xf>
    <xf numFmtId="0" fontId="8" fillId="0" borderId="20" xfId="0" applyFont="1" applyBorder="1" applyAlignment="1">
      <alignment horizontal="center" vertical="center" wrapText="1"/>
    </xf>
    <xf numFmtId="0" fontId="8" fillId="0" borderId="18" xfId="0" applyFont="1" applyBorder="1" applyAlignment="1">
      <alignment horizontal="center" vertical="center" wrapText="1"/>
    </xf>
    <xf numFmtId="0" fontId="8" fillId="0" borderId="19" xfId="0" applyFont="1" applyBorder="1" applyAlignment="1">
      <alignment horizontal="center" vertical="center" wrapText="1"/>
    </xf>
    <xf numFmtId="49" fontId="1" fillId="0" borderId="42" xfId="0" applyNumberFormat="1" applyFont="1" applyBorder="1" applyAlignment="1">
      <alignment horizontal="left" vertical="center" wrapText="1"/>
    </xf>
    <xf numFmtId="49" fontId="4" fillId="0" borderId="43" xfId="0" applyNumberFormat="1" applyFont="1" applyBorder="1" applyAlignment="1">
      <alignment horizontal="left" vertical="center" wrapText="1"/>
    </xf>
    <xf numFmtId="49" fontId="4" fillId="0" borderId="28" xfId="0" applyNumberFormat="1" applyFont="1" applyBorder="1" applyAlignment="1">
      <alignment horizontal="left" vertical="center" wrapText="1"/>
    </xf>
    <xf numFmtId="49" fontId="4" fillId="0" borderId="2" xfId="0" applyNumberFormat="1" applyFont="1" applyBorder="1" applyAlignment="1">
      <alignment horizontal="left" vertical="center" wrapText="1"/>
    </xf>
    <xf numFmtId="49" fontId="4" fillId="0" borderId="0" xfId="0" applyNumberFormat="1" applyFont="1" applyAlignment="1">
      <alignment horizontal="left" vertical="center" wrapText="1"/>
    </xf>
    <xf numFmtId="49" fontId="4" fillId="0" borderId="24" xfId="0" applyNumberFormat="1" applyFont="1" applyBorder="1" applyAlignment="1">
      <alignment horizontal="left" vertical="center" wrapText="1"/>
    </xf>
    <xf numFmtId="49" fontId="4" fillId="0" borderId="21" xfId="0" applyNumberFormat="1" applyFont="1" applyBorder="1" applyAlignment="1">
      <alignment horizontal="left" vertical="center" wrapText="1"/>
    </xf>
    <xf numFmtId="49" fontId="4" fillId="0" borderId="11" xfId="0" applyNumberFormat="1" applyFont="1" applyBorder="1" applyAlignment="1">
      <alignment horizontal="left" vertical="center" wrapText="1"/>
    </xf>
    <xf numFmtId="49" fontId="4" fillId="0" borderId="26" xfId="0" applyNumberFormat="1" applyFont="1" applyBorder="1" applyAlignment="1">
      <alignment horizontal="left" vertical="center" wrapText="1"/>
    </xf>
    <xf numFmtId="0" fontId="2" fillId="6" borderId="45" xfId="0" applyFont="1" applyFill="1" applyBorder="1" applyAlignment="1">
      <alignment horizontal="left"/>
    </xf>
    <xf numFmtId="0" fontId="2" fillId="6" borderId="46" xfId="0" applyFont="1" applyFill="1" applyBorder="1" applyAlignment="1">
      <alignment horizontal="left"/>
    </xf>
    <xf numFmtId="0" fontId="4" fillId="0" borderId="4" xfId="0" applyFont="1" applyBorder="1" applyAlignment="1">
      <alignment horizontal="center"/>
    </xf>
    <xf numFmtId="0" fontId="3" fillId="0" borderId="5" xfId="0" applyFont="1" applyBorder="1" applyAlignment="1">
      <alignment horizontal="center" vertical="center"/>
    </xf>
    <xf numFmtId="0" fontId="3" fillId="0" borderId="1" xfId="0" applyFont="1" applyBorder="1" applyAlignment="1">
      <alignment horizontal="center" vertical="center"/>
    </xf>
    <xf numFmtId="0" fontId="3" fillId="0" borderId="7" xfId="0" applyFont="1" applyBorder="1" applyAlignment="1">
      <alignment horizontal="center" vertical="center"/>
    </xf>
    <xf numFmtId="0" fontId="1" fillId="0" borderId="17" xfId="0" applyFont="1" applyBorder="1" applyAlignment="1">
      <alignment horizontal="left" vertical="center" wrapText="1"/>
    </xf>
    <xf numFmtId="0" fontId="4" fillId="0" borderId="17" xfId="0" applyFont="1" applyBorder="1" applyAlignment="1">
      <alignment horizontal="left" vertical="center" wrapText="1"/>
    </xf>
    <xf numFmtId="0" fontId="4" fillId="0" borderId="37" xfId="0" applyFont="1" applyBorder="1" applyAlignment="1">
      <alignment horizontal="left" vertical="center" wrapText="1"/>
    </xf>
    <xf numFmtId="0" fontId="19" fillId="5" borderId="2" xfId="0" applyFont="1" applyFill="1" applyBorder="1" applyAlignment="1">
      <alignment horizontal="left" vertical="center" wrapText="1"/>
    </xf>
    <xf numFmtId="0" fontId="10" fillId="5" borderId="0" xfId="0" applyFont="1" applyFill="1" applyAlignment="1">
      <alignment horizontal="left" vertical="center" wrapText="1"/>
    </xf>
    <xf numFmtId="0" fontId="10" fillId="5" borderId="6" xfId="0" applyFont="1" applyFill="1" applyBorder="1" applyAlignment="1">
      <alignment horizontal="left" vertical="center" wrapText="1"/>
    </xf>
    <xf numFmtId="0" fontId="10" fillId="5" borderId="2" xfId="0" applyFont="1" applyFill="1" applyBorder="1" applyAlignment="1">
      <alignment horizontal="left" vertical="center" wrapText="1"/>
    </xf>
    <xf numFmtId="0" fontId="10" fillId="5" borderId="3" xfId="0" applyFont="1" applyFill="1" applyBorder="1" applyAlignment="1">
      <alignment horizontal="left" vertical="center" wrapText="1"/>
    </xf>
    <xf numFmtId="0" fontId="10" fillId="5" borderId="4" xfId="0" applyFont="1" applyFill="1" applyBorder="1" applyAlignment="1">
      <alignment horizontal="left" vertical="center" wrapText="1"/>
    </xf>
    <xf numFmtId="0" fontId="10" fillId="5" borderId="10" xfId="0" applyFont="1" applyFill="1" applyBorder="1" applyAlignment="1">
      <alignment horizontal="left" vertical="center" wrapText="1"/>
    </xf>
    <xf numFmtId="0" fontId="4" fillId="0" borderId="36" xfId="0" applyFont="1" applyBorder="1" applyAlignment="1">
      <alignment horizontal="left" vertical="center" wrapText="1"/>
    </xf>
    <xf numFmtId="0" fontId="13" fillId="0" borderId="5" xfId="0" applyFont="1" applyBorder="1" applyAlignment="1">
      <alignment horizontal="center" vertical="center"/>
    </xf>
    <xf numFmtId="0" fontId="13" fillId="0" borderId="1" xfId="0" applyFont="1" applyBorder="1" applyAlignment="1">
      <alignment horizontal="center" vertical="center"/>
    </xf>
    <xf numFmtId="0" fontId="13" fillId="0" borderId="7" xfId="0" applyFont="1" applyBorder="1" applyAlignment="1">
      <alignment horizontal="center" vertical="center"/>
    </xf>
    <xf numFmtId="0" fontId="8" fillId="8" borderId="3" xfId="0" applyFont="1" applyFill="1" applyBorder="1" applyAlignment="1">
      <alignment horizontal="left" vertical="center" wrapText="1"/>
    </xf>
    <xf numFmtId="0" fontId="8" fillId="8" borderId="4" xfId="0" applyFont="1" applyFill="1" applyBorder="1" applyAlignment="1">
      <alignment horizontal="left" vertical="center" wrapText="1"/>
    </xf>
    <xf numFmtId="0" fontId="8" fillId="8" borderId="10" xfId="0" applyFont="1" applyFill="1" applyBorder="1" applyAlignment="1">
      <alignment horizontal="left" vertical="center" wrapText="1"/>
    </xf>
    <xf numFmtId="0" fontId="3" fillId="0" borderId="17" xfId="0" applyFont="1" applyBorder="1" applyAlignment="1">
      <alignment horizontal="left" vertical="center" wrapText="1"/>
    </xf>
    <xf numFmtId="0" fontId="2" fillId="0" borderId="38" xfId="0" applyFont="1" applyBorder="1" applyAlignment="1">
      <alignment horizontal="center" vertical="center" wrapText="1"/>
    </xf>
    <xf numFmtId="0" fontId="2" fillId="0" borderId="13" xfId="0" applyFont="1" applyBorder="1" applyAlignment="1">
      <alignment horizontal="center" vertical="center" wrapText="1"/>
    </xf>
    <xf numFmtId="0" fontId="12" fillId="0" borderId="36" xfId="0" applyFont="1" applyBorder="1" applyAlignment="1">
      <alignment horizontal="center" vertical="center" wrapText="1"/>
    </xf>
    <xf numFmtId="0" fontId="12" fillId="0" borderId="9" xfId="0" applyFont="1" applyBorder="1" applyAlignment="1">
      <alignment horizontal="center" vertical="center" wrapText="1"/>
    </xf>
    <xf numFmtId="0" fontId="2" fillId="7" borderId="9" xfId="0" applyFont="1" applyFill="1" applyBorder="1" applyAlignment="1">
      <alignment horizontal="center" vertical="center"/>
    </xf>
    <xf numFmtId="0" fontId="2" fillId="7" borderId="12" xfId="0" applyFont="1" applyFill="1" applyBorder="1" applyAlignment="1">
      <alignment horizontal="center" vertical="center"/>
    </xf>
    <xf numFmtId="0" fontId="2" fillId="7" borderId="18" xfId="0" applyFont="1" applyFill="1" applyBorder="1" applyAlignment="1">
      <alignment horizontal="center" vertical="center"/>
    </xf>
    <xf numFmtId="0" fontId="2" fillId="7" borderId="19" xfId="0" applyFont="1" applyFill="1" applyBorder="1" applyAlignment="1">
      <alignment horizontal="center" vertical="center"/>
    </xf>
    <xf numFmtId="0" fontId="2" fillId="0" borderId="0" xfId="0" applyFont="1" applyAlignment="1">
      <alignment horizontal="center" vertical="center"/>
    </xf>
    <xf numFmtId="0" fontId="2" fillId="0" borderId="21" xfId="0" applyFont="1" applyBorder="1" applyAlignment="1">
      <alignment horizontal="left" vertical="top"/>
    </xf>
    <xf numFmtId="0" fontId="2" fillId="0" borderId="11" xfId="0" applyFont="1" applyBorder="1" applyAlignment="1">
      <alignment horizontal="left" vertical="top"/>
    </xf>
    <xf numFmtId="0" fontId="2" fillId="0" borderId="26" xfId="0" applyFont="1" applyBorder="1" applyAlignment="1">
      <alignment horizontal="left" vertical="top"/>
    </xf>
    <xf numFmtId="4" fontId="15" fillId="0" borderId="23" xfId="0" applyNumberFormat="1" applyFont="1" applyBorder="1" applyAlignment="1">
      <alignment horizontal="center" vertical="center"/>
    </xf>
    <xf numFmtId="4" fontId="15" fillId="0" borderId="0" xfId="0" applyNumberFormat="1" applyFont="1" applyAlignment="1">
      <alignment horizontal="center" vertical="center"/>
    </xf>
    <xf numFmtId="0" fontId="17" fillId="0" borderId="0" xfId="0" applyFont="1" applyAlignment="1">
      <alignment horizontal="center" wrapText="1"/>
    </xf>
    <xf numFmtId="0" fontId="7" fillId="0" borderId="1" xfId="0" applyFont="1" applyBorder="1" applyAlignment="1">
      <alignment horizontal="left" vertical="center" wrapText="1"/>
    </xf>
    <xf numFmtId="0" fontId="11" fillId="0" borderId="1" xfId="0" applyFont="1" applyBorder="1" applyAlignment="1">
      <alignment horizontal="left" vertical="center" wrapText="1"/>
    </xf>
    <xf numFmtId="0" fontId="11" fillId="0" borderId="7" xfId="0" applyFont="1" applyBorder="1" applyAlignment="1">
      <alignment horizontal="left" vertical="center" wrapText="1"/>
    </xf>
    <xf numFmtId="0" fontId="0" fillId="0" borderId="36" xfId="0" applyBorder="1" applyAlignment="1">
      <alignment horizontal="left"/>
    </xf>
    <xf numFmtId="0" fontId="0" fillId="0" borderId="9" xfId="0" applyBorder="1" applyAlignment="1">
      <alignment horizontal="left"/>
    </xf>
    <xf numFmtId="0" fontId="12" fillId="0" borderId="2" xfId="0" applyFont="1" applyBorder="1" applyAlignment="1">
      <alignment horizontal="center" vertical="center" wrapText="1"/>
    </xf>
    <xf numFmtId="0" fontId="12" fillId="0" borderId="0" xfId="0" applyFont="1" applyAlignment="1">
      <alignment horizontal="center" vertical="center" wrapText="1"/>
    </xf>
    <xf numFmtId="0" fontId="15" fillId="0" borderId="0" xfId="0" applyFont="1" applyAlignment="1">
      <alignment horizontal="left" vertical="center"/>
    </xf>
    <xf numFmtId="0" fontId="8" fillId="0" borderId="0" xfId="0" applyFont="1" applyAlignment="1">
      <alignment horizontal="center" vertical="center"/>
    </xf>
    <xf numFmtId="0" fontId="8" fillId="0" borderId="0" xfId="0" applyFont="1" applyAlignment="1">
      <alignment horizontal="center" vertical="center" wrapText="1"/>
    </xf>
    <xf numFmtId="0" fontId="0" fillId="0" borderId="20" xfId="0" applyBorder="1" applyAlignment="1">
      <alignment horizontal="center"/>
    </xf>
    <xf numFmtId="0" fontId="0" fillId="0" borderId="18" xfId="0" applyBorder="1" applyAlignment="1">
      <alignment horizontal="center"/>
    </xf>
    <xf numFmtId="49" fontId="1" fillId="0" borderId="9" xfId="0" applyNumberFormat="1" applyFont="1" applyBorder="1" applyAlignment="1">
      <alignment horizontal="center" vertical="center" wrapText="1"/>
    </xf>
    <xf numFmtId="0" fontId="12" fillId="0" borderId="13" xfId="0" applyFont="1" applyBorder="1" applyAlignment="1">
      <alignment horizontal="center" vertical="center" wrapText="1"/>
    </xf>
    <xf numFmtId="0" fontId="8" fillId="0" borderId="9" xfId="0" applyFont="1" applyBorder="1" applyAlignment="1">
      <alignment horizontal="left" vertical="center" wrapText="1"/>
    </xf>
    <xf numFmtId="0" fontId="8" fillId="0" borderId="30" xfId="0" applyFont="1" applyBorder="1" applyAlignment="1">
      <alignment horizontal="center" vertical="center" wrapText="1"/>
    </xf>
    <xf numFmtId="0" fontId="3" fillId="0" borderId="17" xfId="0" applyFont="1" applyBorder="1" applyAlignment="1">
      <alignment horizontal="center" vertical="center" wrapText="1"/>
    </xf>
    <xf numFmtId="0" fontId="7" fillId="0" borderId="17" xfId="0" applyFont="1" applyBorder="1" applyAlignment="1">
      <alignment horizontal="left" vertical="center" wrapText="1"/>
    </xf>
    <xf numFmtId="0" fontId="11" fillId="0" borderId="17" xfId="0" applyFont="1" applyBorder="1" applyAlignment="1">
      <alignment horizontal="left" vertical="center" wrapText="1"/>
    </xf>
    <xf numFmtId="0" fontId="11" fillId="0" borderId="37" xfId="0" applyFont="1" applyBorder="1" applyAlignment="1">
      <alignment horizontal="left" vertical="center" wrapText="1"/>
    </xf>
    <xf numFmtId="0" fontId="3" fillId="0" borderId="0" xfId="0" applyFont="1"/>
    <xf numFmtId="0" fontId="2" fillId="0" borderId="0" xfId="0" applyFont="1"/>
    <xf numFmtId="0" fontId="0" fillId="0" borderId="17" xfId="0" applyBorder="1" applyAlignment="1">
      <alignment horizontal="left" vertical="center" wrapText="1"/>
    </xf>
    <xf numFmtId="0" fontId="0" fillId="0" borderId="37" xfId="0" applyBorder="1" applyAlignment="1">
      <alignment horizontal="left" vertical="center" wrapText="1"/>
    </xf>
    <xf numFmtId="0" fontId="1" fillId="0" borderId="18" xfId="0" applyFont="1" applyBorder="1" applyAlignment="1">
      <alignment horizontal="center" vertical="center" wrapText="1"/>
    </xf>
    <xf numFmtId="0" fontId="1" fillId="0" borderId="22" xfId="0" applyFont="1" applyBorder="1" applyAlignment="1">
      <alignment horizontal="center" vertical="center" wrapText="1"/>
    </xf>
  </cellXfs>
  <cellStyles count="2">
    <cellStyle name="Currency" xfId="1" builtinId="4"/>
    <cellStyle name="Normal" xfId="0" builtinId="0"/>
  </cellStyles>
  <dxfs count="0"/>
  <tableStyles count="0" defaultTableStyle="TableStyleMedium9" defaultPivotStyle="PivotStyleLight16"/>
  <colors>
    <mruColors>
      <color rgb="FFB9D5F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133"/>
  <sheetViews>
    <sheetView tabSelected="1" view="pageBreakPreview" topLeftCell="A116" zoomScaleNormal="100" zoomScaleSheetLayoutView="100" workbookViewId="0">
      <selection activeCell="A131" sqref="A131:XFD131"/>
    </sheetView>
  </sheetViews>
  <sheetFormatPr defaultRowHeight="13.2" x14ac:dyDescent="0.25"/>
  <cols>
    <col min="1" max="1" width="3.6640625" customWidth="1"/>
    <col min="2" max="2" width="11.33203125" customWidth="1"/>
    <col min="3" max="3" width="13.44140625" customWidth="1"/>
    <col min="4" max="4" width="20.88671875" customWidth="1"/>
    <col min="5" max="5" width="17.44140625" customWidth="1"/>
    <col min="6" max="6" width="16" customWidth="1"/>
    <col min="7" max="7" width="12" customWidth="1"/>
    <col min="8" max="8" width="14.88671875" customWidth="1"/>
    <col min="9" max="9" width="13.109375" customWidth="1"/>
    <col min="10" max="10" width="8.109375" customWidth="1"/>
    <col min="11" max="11" width="14" bestFit="1" customWidth="1"/>
    <col min="12" max="12" width="11.6640625" customWidth="1"/>
    <col min="13" max="13" width="10.5546875" customWidth="1"/>
    <col min="14" max="14" width="9.109375" customWidth="1"/>
    <col min="15" max="15" width="4.5546875" customWidth="1"/>
    <col min="16" max="16" width="10.6640625" bestFit="1" customWidth="1"/>
  </cols>
  <sheetData>
    <row r="1" spans="2:9" ht="30.75" customHeight="1" thickBot="1" x14ac:dyDescent="0.3"/>
    <row r="2" spans="2:9" ht="53.25" customHeight="1" x14ac:dyDescent="0.25">
      <c r="B2" s="259" t="s">
        <v>51</v>
      </c>
      <c r="C2" s="260"/>
      <c r="D2" s="260"/>
      <c r="E2" s="260"/>
      <c r="F2" s="260"/>
      <c r="G2" s="260"/>
      <c r="H2" s="260"/>
      <c r="I2" s="261"/>
    </row>
    <row r="3" spans="2:9" ht="26.25" customHeight="1" x14ac:dyDescent="0.25">
      <c r="B3" s="187" t="s">
        <v>130</v>
      </c>
      <c r="C3" s="284"/>
      <c r="D3" s="284"/>
      <c r="E3" s="186" t="s">
        <v>131</v>
      </c>
      <c r="F3" s="285"/>
      <c r="G3" s="286"/>
      <c r="H3" s="286"/>
      <c r="I3" s="287"/>
    </row>
    <row r="4" spans="2:9" x14ac:dyDescent="0.25">
      <c r="B4" s="2"/>
      <c r="D4" s="23"/>
      <c r="H4" s="9"/>
      <c r="I4" s="10"/>
    </row>
    <row r="5" spans="2:9" ht="16.5" customHeight="1" x14ac:dyDescent="0.25">
      <c r="B5" s="2"/>
      <c r="H5" s="9"/>
      <c r="I5" s="10"/>
    </row>
    <row r="6" spans="2:9" ht="15.6" x14ac:dyDescent="0.3">
      <c r="B6" s="2"/>
      <c r="C6" s="50" t="s">
        <v>0</v>
      </c>
      <c r="D6" s="51"/>
      <c r="E6" s="11"/>
      <c r="F6" s="11"/>
      <c r="G6" s="11"/>
      <c r="H6" s="153" t="s">
        <v>1</v>
      </c>
      <c r="I6" s="10"/>
    </row>
    <row r="7" spans="2:9" ht="8.25" customHeight="1" x14ac:dyDescent="0.25">
      <c r="B7" s="2"/>
      <c r="H7" s="9"/>
      <c r="I7" s="10"/>
    </row>
    <row r="8" spans="2:9" ht="15.6" x14ac:dyDescent="0.3">
      <c r="B8" s="27" t="s">
        <v>2</v>
      </c>
      <c r="C8" s="25" t="s">
        <v>110</v>
      </c>
      <c r="D8" s="49"/>
      <c r="F8" s="6"/>
      <c r="H8" s="157">
        <f>I52</f>
        <v>0</v>
      </c>
      <c r="I8" s="10"/>
    </row>
    <row r="9" spans="2:9" ht="15.6" x14ac:dyDescent="0.3">
      <c r="B9" s="27"/>
      <c r="C9" s="25"/>
      <c r="D9" s="49"/>
      <c r="F9" s="7"/>
      <c r="H9" s="157"/>
      <c r="I9" s="10"/>
    </row>
    <row r="10" spans="2:9" ht="15.6" x14ac:dyDescent="0.3">
      <c r="B10" s="27" t="s">
        <v>3</v>
      </c>
      <c r="C10" s="25" t="s">
        <v>10</v>
      </c>
      <c r="D10" s="49"/>
      <c r="H10" s="157">
        <f>I74</f>
        <v>0</v>
      </c>
      <c r="I10" s="10"/>
    </row>
    <row r="11" spans="2:9" ht="15.6" x14ac:dyDescent="0.3">
      <c r="B11" s="27"/>
      <c r="C11" s="25"/>
      <c r="D11" s="49"/>
      <c r="H11" s="157"/>
      <c r="I11" s="10"/>
    </row>
    <row r="12" spans="2:9" ht="15.6" x14ac:dyDescent="0.3">
      <c r="B12" s="27" t="s">
        <v>4</v>
      </c>
      <c r="C12" s="25" t="s">
        <v>21</v>
      </c>
      <c r="D12" s="49"/>
      <c r="H12" s="157">
        <f>I98</f>
        <v>0</v>
      </c>
      <c r="I12" s="10"/>
    </row>
    <row r="13" spans="2:9" ht="15.6" x14ac:dyDescent="0.3">
      <c r="B13" s="27"/>
      <c r="C13" s="25"/>
      <c r="D13" s="49"/>
      <c r="F13" s="6"/>
      <c r="H13" s="157"/>
      <c r="I13" s="10"/>
    </row>
    <row r="14" spans="2:9" ht="15.6" x14ac:dyDescent="0.3">
      <c r="B14" s="27" t="s">
        <v>5</v>
      </c>
      <c r="C14" s="25" t="s">
        <v>128</v>
      </c>
      <c r="D14" s="49"/>
      <c r="H14" s="157">
        <f>I113</f>
        <v>0</v>
      </c>
      <c r="I14" s="10"/>
    </row>
    <row r="15" spans="2:9" ht="15.6" x14ac:dyDescent="0.3">
      <c r="B15" s="27"/>
      <c r="C15" s="25"/>
      <c r="D15" s="49"/>
      <c r="H15" s="157"/>
      <c r="I15" s="10"/>
    </row>
    <row r="16" spans="2:9" ht="15.6" x14ac:dyDescent="0.3">
      <c r="B16" s="27" t="s">
        <v>7</v>
      </c>
      <c r="C16" s="25" t="s">
        <v>6</v>
      </c>
      <c r="H16" s="157">
        <f>I119</f>
        <v>0</v>
      </c>
      <c r="I16" s="10"/>
    </row>
    <row r="17" spans="1:12" ht="15.6" x14ac:dyDescent="0.3">
      <c r="B17" s="27"/>
      <c r="C17" s="25"/>
      <c r="D17" s="49"/>
      <c r="H17" s="157"/>
      <c r="I17" s="10"/>
    </row>
    <row r="18" spans="1:12" ht="15.6" x14ac:dyDescent="0.3">
      <c r="B18" s="27" t="s">
        <v>9</v>
      </c>
      <c r="C18" s="25" t="s">
        <v>77</v>
      </c>
      <c r="D18" s="49"/>
      <c r="H18" s="157">
        <f>I125</f>
        <v>0</v>
      </c>
      <c r="I18" s="10"/>
    </row>
    <row r="19" spans="1:12" ht="15.6" x14ac:dyDescent="0.3">
      <c r="B19" s="27"/>
      <c r="C19" s="25"/>
      <c r="D19" s="49"/>
      <c r="H19" s="157"/>
      <c r="I19" s="10"/>
    </row>
    <row r="20" spans="1:12" ht="15.6" x14ac:dyDescent="0.3">
      <c r="A20" s="20"/>
      <c r="B20" s="27" t="s">
        <v>113</v>
      </c>
      <c r="C20" s="25" t="s">
        <v>114</v>
      </c>
      <c r="D20" s="49"/>
      <c r="H20" s="157">
        <f>I132</f>
        <v>0</v>
      </c>
      <c r="I20" s="10"/>
    </row>
    <row r="21" spans="1:12" x14ac:dyDescent="0.25">
      <c r="A21" s="14"/>
      <c r="B21" s="2"/>
      <c r="H21" s="157"/>
      <c r="I21" s="10"/>
    </row>
    <row r="22" spans="1:12" ht="15.6" x14ac:dyDescent="0.3">
      <c r="A22" s="14"/>
      <c r="B22" s="2"/>
      <c r="F22" s="49"/>
      <c r="G22" s="52" t="s">
        <v>28</v>
      </c>
      <c r="H22" s="157">
        <f>SUM(H8:H20)</f>
        <v>0</v>
      </c>
      <c r="I22" s="10"/>
    </row>
    <row r="23" spans="1:12" x14ac:dyDescent="0.25">
      <c r="A23" s="14"/>
      <c r="B23" s="2"/>
      <c r="H23" s="157"/>
      <c r="I23" s="10"/>
    </row>
    <row r="24" spans="1:12" x14ac:dyDescent="0.25">
      <c r="B24" s="2"/>
      <c r="H24" s="157"/>
      <c r="I24" s="10"/>
    </row>
    <row r="25" spans="1:12" ht="15.6" x14ac:dyDescent="0.3">
      <c r="B25" s="2"/>
      <c r="G25" s="52" t="s">
        <v>29</v>
      </c>
      <c r="H25" s="157">
        <f>H22</f>
        <v>0</v>
      </c>
      <c r="I25" s="10"/>
      <c r="J25" s="11"/>
    </row>
    <row r="26" spans="1:12" x14ac:dyDescent="0.25">
      <c r="B26" s="2"/>
      <c r="H26" s="7"/>
      <c r="I26" s="10"/>
    </row>
    <row r="27" spans="1:12" ht="12.75" customHeight="1" x14ac:dyDescent="0.25">
      <c r="B27" s="265" t="s">
        <v>119</v>
      </c>
      <c r="C27" s="266"/>
      <c r="D27" s="266"/>
      <c r="E27" s="266"/>
      <c r="F27" s="266"/>
      <c r="G27" s="266"/>
      <c r="H27" s="266"/>
      <c r="I27" s="267"/>
      <c r="J27" s="56"/>
      <c r="K27" s="56"/>
      <c r="L27" s="56"/>
    </row>
    <row r="28" spans="1:12" x14ac:dyDescent="0.25">
      <c r="B28" s="268"/>
      <c r="C28" s="266"/>
      <c r="D28" s="266"/>
      <c r="E28" s="266"/>
      <c r="F28" s="266"/>
      <c r="G28" s="266"/>
      <c r="H28" s="266"/>
      <c r="I28" s="267"/>
      <c r="J28" s="56"/>
      <c r="K28" s="56"/>
      <c r="L28" s="56"/>
    </row>
    <row r="29" spans="1:12" x14ac:dyDescent="0.25">
      <c r="B29" s="268"/>
      <c r="C29" s="266"/>
      <c r="D29" s="266"/>
      <c r="E29" s="266"/>
      <c r="F29" s="266"/>
      <c r="G29" s="266"/>
      <c r="H29" s="266"/>
      <c r="I29" s="267"/>
      <c r="J29" s="56"/>
      <c r="K29" s="56"/>
      <c r="L29" s="56"/>
    </row>
    <row r="30" spans="1:12" ht="19.5" customHeight="1" thickBot="1" x14ac:dyDescent="0.3">
      <c r="B30" s="269"/>
      <c r="C30" s="270"/>
      <c r="D30" s="270"/>
      <c r="E30" s="270"/>
      <c r="F30" s="270"/>
      <c r="G30" s="270"/>
      <c r="H30" s="270"/>
      <c r="I30" s="271"/>
      <c r="J30" s="56"/>
      <c r="K30" s="56"/>
      <c r="L30" s="56"/>
    </row>
    <row r="31" spans="1:12" ht="13.8" thickBot="1" x14ac:dyDescent="0.3">
      <c r="C31" s="154"/>
    </row>
    <row r="32" spans="1:12" ht="4.5" customHeight="1" thickBot="1" x14ac:dyDescent="0.3">
      <c r="A32" s="5"/>
      <c r="B32" s="1"/>
      <c r="C32" s="1"/>
      <c r="D32" s="1"/>
      <c r="E32" s="1"/>
      <c r="F32" s="1"/>
      <c r="G32" s="1"/>
      <c r="H32" s="1"/>
      <c r="I32" s="8"/>
    </row>
    <row r="33" spans="1:16" ht="24" customHeight="1" x14ac:dyDescent="0.25">
      <c r="A33" s="273" t="s">
        <v>34</v>
      </c>
      <c r="B33" s="274"/>
      <c r="C33" s="274"/>
      <c r="D33" s="274"/>
      <c r="E33" s="274"/>
      <c r="F33" s="274"/>
      <c r="G33" s="274"/>
      <c r="H33" s="274"/>
      <c r="I33" s="275"/>
      <c r="L33" t="s">
        <v>98</v>
      </c>
    </row>
    <row r="34" spans="1:16" ht="30" customHeight="1" thickBot="1" x14ac:dyDescent="0.3">
      <c r="A34" s="276" t="s">
        <v>137</v>
      </c>
      <c r="B34" s="277"/>
      <c r="C34" s="277"/>
      <c r="D34" s="277"/>
      <c r="E34" s="277"/>
      <c r="F34" s="277"/>
      <c r="G34" s="277"/>
      <c r="H34" s="277"/>
      <c r="I34" s="278"/>
      <c r="L34" t="s">
        <v>97</v>
      </c>
    </row>
    <row r="35" spans="1:16" ht="54.6" customHeight="1" x14ac:dyDescent="0.25">
      <c r="A35" s="28" t="s">
        <v>20</v>
      </c>
      <c r="B35" s="29"/>
      <c r="C35" s="1"/>
      <c r="D35" s="262" t="s">
        <v>132</v>
      </c>
      <c r="E35" s="263"/>
      <c r="F35" s="263"/>
      <c r="G35" s="263"/>
      <c r="H35" s="263"/>
      <c r="I35" s="264"/>
      <c r="J35" s="18"/>
      <c r="K35" s="96" t="s">
        <v>58</v>
      </c>
    </row>
    <row r="36" spans="1:16" ht="36" customHeight="1" x14ac:dyDescent="0.25">
      <c r="A36" s="282" t="s">
        <v>35</v>
      </c>
      <c r="B36" s="283"/>
      <c r="C36" s="283"/>
      <c r="D36" s="283"/>
      <c r="E36" s="163" t="s">
        <v>105</v>
      </c>
      <c r="F36" s="162" t="s">
        <v>32</v>
      </c>
      <c r="G36" s="163" t="s">
        <v>36</v>
      </c>
      <c r="H36" s="61" t="s">
        <v>37</v>
      </c>
      <c r="I36" s="72" t="s">
        <v>38</v>
      </c>
      <c r="K36" s="98" t="s">
        <v>30</v>
      </c>
      <c r="L36" s="99" t="s">
        <v>59</v>
      </c>
      <c r="M36" s="98" t="s">
        <v>55</v>
      </c>
    </row>
    <row r="37" spans="1:16" ht="15.75" customHeight="1" x14ac:dyDescent="0.25">
      <c r="A37" s="209"/>
      <c r="B37" s="210"/>
      <c r="C37" s="210"/>
      <c r="D37" s="210"/>
      <c r="E37" s="62"/>
      <c r="F37" s="149"/>
      <c r="G37" s="63"/>
      <c r="H37" s="64"/>
      <c r="I37" s="65">
        <f>E37*G37</f>
        <v>0</v>
      </c>
      <c r="J37" s="46"/>
      <c r="K37" s="91">
        <v>0</v>
      </c>
      <c r="L37" s="92">
        <v>2080</v>
      </c>
      <c r="M37" s="93">
        <f t="shared" ref="M37:M39" si="0">K37/L37</f>
        <v>0</v>
      </c>
    </row>
    <row r="38" spans="1:16" ht="15.75" customHeight="1" x14ac:dyDescent="0.25">
      <c r="A38" s="272"/>
      <c r="B38" s="212"/>
      <c r="C38" s="212"/>
      <c r="D38" s="212"/>
      <c r="E38" s="66"/>
      <c r="F38" s="150"/>
      <c r="G38" s="67"/>
      <c r="H38" s="68"/>
      <c r="I38" s="65">
        <f t="shared" ref="I38:I40" si="1">E38*G38</f>
        <v>0</v>
      </c>
      <c r="J38" s="47"/>
      <c r="K38" s="91">
        <v>0</v>
      </c>
      <c r="L38" s="92">
        <v>2080</v>
      </c>
      <c r="M38" s="93">
        <f t="shared" si="0"/>
        <v>0</v>
      </c>
    </row>
    <row r="39" spans="1:16" ht="15.75" customHeight="1" x14ac:dyDescent="0.25">
      <c r="A39" s="211"/>
      <c r="B39" s="212"/>
      <c r="C39" s="212"/>
      <c r="D39" s="212"/>
      <c r="E39" s="66"/>
      <c r="F39" s="150"/>
      <c r="G39" s="67"/>
      <c r="H39" s="68"/>
      <c r="I39" s="65">
        <f t="shared" si="1"/>
        <v>0</v>
      </c>
      <c r="J39" s="48"/>
      <c r="K39" s="91">
        <v>0</v>
      </c>
      <c r="L39" s="92">
        <v>2080</v>
      </c>
      <c r="M39" s="93">
        <f t="shared" si="0"/>
        <v>0</v>
      </c>
    </row>
    <row r="40" spans="1:16" x14ac:dyDescent="0.25">
      <c r="A40" s="298"/>
      <c r="B40" s="299"/>
      <c r="C40" s="299"/>
      <c r="D40" s="299"/>
      <c r="E40" s="57"/>
      <c r="F40" s="151"/>
      <c r="G40" s="34"/>
      <c r="H40" s="57"/>
      <c r="I40" s="65">
        <f t="shared" si="1"/>
        <v>0</v>
      </c>
      <c r="J40" s="23"/>
      <c r="K40" s="94">
        <f>SUM(K37:K39)</f>
        <v>0</v>
      </c>
      <c r="L40" s="95"/>
      <c r="M40" s="95"/>
    </row>
    <row r="41" spans="1:16" ht="15.75" customHeight="1" x14ac:dyDescent="0.25">
      <c r="A41" s="100"/>
      <c r="B41" s="14"/>
      <c r="C41" s="14"/>
      <c r="D41" s="14"/>
      <c r="F41" s="111" t="s">
        <v>60</v>
      </c>
      <c r="G41" s="112">
        <f>SUM(G37:G40)</f>
        <v>0</v>
      </c>
      <c r="I41" s="101"/>
      <c r="J41" s="23"/>
      <c r="K41" s="94"/>
      <c r="L41" s="95"/>
      <c r="M41" s="95"/>
    </row>
    <row r="42" spans="1:16" ht="20.25" customHeight="1" thickBot="1" x14ac:dyDescent="0.3">
      <c r="A42" s="87"/>
      <c r="B42" s="11"/>
      <c r="C42" s="11"/>
      <c r="D42" s="11"/>
      <c r="E42" s="11"/>
      <c r="F42" s="11"/>
      <c r="G42" s="11"/>
      <c r="H42" s="179" t="s">
        <v>39</v>
      </c>
      <c r="I42" s="180">
        <f>SUM(I37:I40)</f>
        <v>0</v>
      </c>
      <c r="J42" s="23"/>
    </row>
    <row r="43" spans="1:16" ht="57" customHeight="1" thickBot="1" x14ac:dyDescent="0.3">
      <c r="A43" s="182"/>
      <c r="B43" s="215" t="s">
        <v>40</v>
      </c>
      <c r="C43" s="216"/>
      <c r="D43" s="217" t="s">
        <v>109</v>
      </c>
      <c r="E43" s="217"/>
      <c r="F43" s="217"/>
      <c r="G43" s="217"/>
      <c r="H43" s="217"/>
      <c r="I43" s="218"/>
    </row>
    <row r="44" spans="1:16" ht="14.25" customHeight="1" x14ac:dyDescent="0.25">
      <c r="A44" s="300"/>
      <c r="B44" s="301"/>
      <c r="C44" s="301"/>
      <c r="D44" s="280" t="s">
        <v>46</v>
      </c>
      <c r="E44" s="183" t="s">
        <v>47</v>
      </c>
      <c r="F44" s="184" t="s">
        <v>48</v>
      </c>
      <c r="G44" s="185"/>
      <c r="H44" s="110"/>
      <c r="I44" s="121" t="s">
        <v>50</v>
      </c>
      <c r="K44" s="288" t="s">
        <v>56</v>
      </c>
      <c r="L44" s="288"/>
      <c r="M44" s="288"/>
      <c r="N44" s="288"/>
      <c r="O44" s="288"/>
      <c r="P44" s="288"/>
    </row>
    <row r="45" spans="1:16" ht="38.25" customHeight="1" x14ac:dyDescent="0.25">
      <c r="A45" s="164"/>
      <c r="B45" s="165"/>
      <c r="C45" s="165"/>
      <c r="D45" s="281"/>
      <c r="E45" s="166" t="s">
        <v>101</v>
      </c>
      <c r="F45" s="122" t="s">
        <v>49</v>
      </c>
      <c r="G45" s="109"/>
      <c r="H45" s="110"/>
      <c r="I45" s="121"/>
      <c r="K45" s="303" t="s">
        <v>57</v>
      </c>
      <c r="L45" s="303"/>
      <c r="M45" s="98" t="s">
        <v>16</v>
      </c>
      <c r="N45" s="304" t="s">
        <v>95</v>
      </c>
      <c r="O45" s="304"/>
      <c r="P45" s="98" t="s">
        <v>46</v>
      </c>
    </row>
    <row r="46" spans="1:16" x14ac:dyDescent="0.25">
      <c r="A46" s="84" t="s">
        <v>41</v>
      </c>
      <c r="B46" s="81"/>
      <c r="C46" s="178"/>
      <c r="D46" s="97">
        <f t="shared" ref="D46:D50" si="2">P46</f>
        <v>0</v>
      </c>
      <c r="E46" s="82">
        <f>D46/2080</f>
        <v>0</v>
      </c>
      <c r="F46" s="102">
        <f>E46*$G$41</f>
        <v>0</v>
      </c>
      <c r="G46" s="104"/>
      <c r="H46" s="105"/>
      <c r="I46" s="103">
        <f t="shared" ref="I46:I50" si="3">F46</f>
        <v>0</v>
      </c>
      <c r="J46" s="22"/>
      <c r="K46" s="302" t="s">
        <v>41</v>
      </c>
      <c r="L46" s="302"/>
      <c r="M46" s="89"/>
      <c r="N46" s="292">
        <f>K40</f>
        <v>0</v>
      </c>
      <c r="O46" s="293"/>
      <c r="P46" s="90">
        <f t="shared" ref="P46:P50" si="4">M46*N46</f>
        <v>0</v>
      </c>
    </row>
    <row r="47" spans="1:16" x14ac:dyDescent="0.25">
      <c r="A47" s="84" t="s">
        <v>15</v>
      </c>
      <c r="B47" s="81"/>
      <c r="C47" s="81"/>
      <c r="D47" s="97">
        <f t="shared" si="2"/>
        <v>0</v>
      </c>
      <c r="E47" s="82">
        <f t="shared" ref="E47:E50" si="5">D47/2080</f>
        <v>0</v>
      </c>
      <c r="F47" s="102">
        <f t="shared" ref="F47:F50" si="6">E47*$G$41</f>
        <v>0</v>
      </c>
      <c r="G47" s="106"/>
      <c r="H47" s="105"/>
      <c r="I47" s="103">
        <f t="shared" si="3"/>
        <v>0</v>
      </c>
      <c r="J47" s="22"/>
      <c r="K47" s="302" t="s">
        <v>15</v>
      </c>
      <c r="L47" s="302"/>
      <c r="M47" s="89"/>
      <c r="N47" s="292">
        <f>K40</f>
        <v>0</v>
      </c>
      <c r="O47" s="293"/>
      <c r="P47" s="90">
        <f t="shared" si="4"/>
        <v>0</v>
      </c>
    </row>
    <row r="48" spans="1:16" x14ac:dyDescent="0.25">
      <c r="A48" s="84" t="s">
        <v>42</v>
      </c>
      <c r="B48" s="81"/>
      <c r="C48" s="81"/>
      <c r="D48" s="97">
        <f t="shared" si="2"/>
        <v>0</v>
      </c>
      <c r="E48" s="82">
        <f t="shared" si="5"/>
        <v>0</v>
      </c>
      <c r="F48" s="102">
        <f t="shared" si="6"/>
        <v>0</v>
      </c>
      <c r="G48" s="106"/>
      <c r="H48" s="105"/>
      <c r="I48" s="103">
        <f t="shared" si="3"/>
        <v>0</v>
      </c>
      <c r="J48" s="22"/>
      <c r="K48" s="302" t="s">
        <v>42</v>
      </c>
      <c r="L48" s="302"/>
      <c r="M48" s="89"/>
      <c r="N48" s="292">
        <f>K40</f>
        <v>0</v>
      </c>
      <c r="O48" s="293"/>
      <c r="P48" s="90">
        <f t="shared" si="4"/>
        <v>0</v>
      </c>
    </row>
    <row r="49" spans="1:16" x14ac:dyDescent="0.25">
      <c r="A49" s="84" t="s">
        <v>43</v>
      </c>
      <c r="B49" s="81"/>
      <c r="C49" s="81"/>
      <c r="D49" s="97">
        <f t="shared" si="2"/>
        <v>0</v>
      </c>
      <c r="E49" s="82">
        <f t="shared" si="5"/>
        <v>0</v>
      </c>
      <c r="F49" s="102">
        <f t="shared" si="6"/>
        <v>0</v>
      </c>
      <c r="G49" s="106"/>
      <c r="H49" s="105"/>
      <c r="I49" s="103">
        <f t="shared" si="3"/>
        <v>0</v>
      </c>
      <c r="J49" s="22"/>
      <c r="K49" s="302" t="s">
        <v>43</v>
      </c>
      <c r="L49" s="302"/>
      <c r="M49" s="89"/>
      <c r="N49" s="292">
        <f>K40</f>
        <v>0</v>
      </c>
      <c r="O49" s="293"/>
      <c r="P49" s="90">
        <f t="shared" si="4"/>
        <v>0</v>
      </c>
    </row>
    <row r="50" spans="1:16" ht="14.25" customHeight="1" x14ac:dyDescent="0.25">
      <c r="A50" s="84" t="s">
        <v>44</v>
      </c>
      <c r="B50" s="81"/>
      <c r="C50" s="81"/>
      <c r="D50" s="97">
        <f t="shared" si="2"/>
        <v>0</v>
      </c>
      <c r="E50" s="82">
        <f t="shared" si="5"/>
        <v>0</v>
      </c>
      <c r="F50" s="102">
        <f t="shared" si="6"/>
        <v>0</v>
      </c>
      <c r="G50" s="107"/>
      <c r="H50" s="108"/>
      <c r="I50" s="103">
        <f t="shared" si="3"/>
        <v>0</v>
      </c>
      <c r="K50" s="302" t="s">
        <v>44</v>
      </c>
      <c r="L50" s="302"/>
      <c r="M50" s="89"/>
      <c r="N50" s="292">
        <f>K40</f>
        <v>0</v>
      </c>
      <c r="O50" s="293"/>
      <c r="P50" s="90">
        <f t="shared" si="4"/>
        <v>0</v>
      </c>
    </row>
    <row r="51" spans="1:16" ht="19.5" customHeight="1" thickBot="1" x14ac:dyDescent="0.3">
      <c r="A51" s="3"/>
      <c r="B51" s="4"/>
      <c r="C51" s="4"/>
      <c r="D51" s="4"/>
      <c r="E51" s="4"/>
      <c r="F51" s="4"/>
      <c r="G51" s="4"/>
      <c r="H51" s="83" t="s">
        <v>52</v>
      </c>
      <c r="I51" s="44">
        <f>SUM(I46:I50)</f>
        <v>0</v>
      </c>
    </row>
    <row r="52" spans="1:16" ht="17.25" customHeight="1" thickBot="1" x14ac:dyDescent="0.3">
      <c r="A52" s="3"/>
      <c r="B52" s="4"/>
      <c r="C52" s="4"/>
      <c r="D52" s="4"/>
      <c r="E52" s="4"/>
      <c r="F52" s="4"/>
      <c r="G52" s="4"/>
      <c r="H52" s="83" t="s">
        <v>53</v>
      </c>
      <c r="I52" s="44">
        <f>I42+I51</f>
        <v>0</v>
      </c>
    </row>
    <row r="53" spans="1:16" ht="35.25" customHeight="1" thickBot="1" x14ac:dyDescent="0.3">
      <c r="A53" s="196" t="s">
        <v>120</v>
      </c>
      <c r="B53" s="197"/>
      <c r="C53" s="197"/>
      <c r="D53" s="197"/>
      <c r="E53" s="197"/>
      <c r="F53" s="197"/>
      <c r="G53" s="197"/>
      <c r="H53" s="197"/>
      <c r="I53" s="198"/>
    </row>
    <row r="54" spans="1:16" ht="11.25" customHeight="1" thickBot="1" x14ac:dyDescent="0.3">
      <c r="A54" s="11"/>
      <c r="B54" s="11"/>
      <c r="C54" s="11"/>
      <c r="D54" s="11"/>
      <c r="E54" s="11"/>
      <c r="F54" s="11"/>
      <c r="G54" s="11"/>
      <c r="H54" s="85"/>
      <c r="I54" s="86"/>
    </row>
    <row r="55" spans="1:16" ht="28.5" customHeight="1" x14ac:dyDescent="0.25">
      <c r="A55" s="77" t="s">
        <v>54</v>
      </c>
      <c r="B55" s="279" t="s">
        <v>111</v>
      </c>
      <c r="C55" s="279"/>
      <c r="D55" s="262" t="s">
        <v>100</v>
      </c>
      <c r="E55" s="263"/>
      <c r="F55" s="263"/>
      <c r="G55" s="263"/>
      <c r="H55" s="263"/>
      <c r="I55" s="264"/>
    </row>
    <row r="56" spans="1:16" ht="18" customHeight="1" x14ac:dyDescent="0.25">
      <c r="A56" s="219" t="s">
        <v>76</v>
      </c>
      <c r="B56" s="220"/>
      <c r="C56" s="220"/>
      <c r="D56" s="38"/>
      <c r="E56" s="38"/>
      <c r="F56" s="214" t="s">
        <v>45</v>
      </c>
      <c r="G56" s="214"/>
      <c r="H56" s="214"/>
      <c r="I56" s="76"/>
    </row>
    <row r="57" spans="1:16" ht="16.2" customHeight="1" x14ac:dyDescent="0.25">
      <c r="A57" s="221" t="s">
        <v>24</v>
      </c>
      <c r="B57" s="208"/>
      <c r="C57" s="208"/>
      <c r="D57" s="208" t="s">
        <v>25</v>
      </c>
      <c r="E57" s="208"/>
      <c r="F57" s="120" t="s">
        <v>61</v>
      </c>
      <c r="G57" s="120" t="s">
        <v>62</v>
      </c>
      <c r="H57" s="120" t="s">
        <v>63</v>
      </c>
      <c r="I57" s="72" t="s">
        <v>33</v>
      </c>
    </row>
    <row r="58" spans="1:16" x14ac:dyDescent="0.25">
      <c r="A58" s="272"/>
      <c r="B58" s="212"/>
      <c r="C58" s="212"/>
      <c r="D58" s="212"/>
      <c r="E58" s="212"/>
      <c r="F58" s="113"/>
      <c r="G58" s="114"/>
      <c r="H58" s="39"/>
      <c r="I58" s="73">
        <f>F58*H58</f>
        <v>0</v>
      </c>
    </row>
    <row r="59" spans="1:16" x14ac:dyDescent="0.25">
      <c r="A59" s="211"/>
      <c r="B59" s="212"/>
      <c r="C59" s="212"/>
      <c r="D59" s="213"/>
      <c r="E59" s="212"/>
      <c r="F59" s="57"/>
      <c r="G59" s="158"/>
      <c r="H59" s="39"/>
      <c r="I59" s="73">
        <f>F59*H59</f>
        <v>0</v>
      </c>
    </row>
    <row r="60" spans="1:16" x14ac:dyDescent="0.25">
      <c r="A60" s="272"/>
      <c r="B60" s="212"/>
      <c r="C60" s="212"/>
      <c r="D60" s="212"/>
      <c r="E60" s="212"/>
      <c r="F60" s="39"/>
      <c r="G60" s="39"/>
      <c r="H60" s="39"/>
      <c r="I60" s="73">
        <f>F60*H60</f>
        <v>0</v>
      </c>
    </row>
    <row r="61" spans="1:16" ht="15" customHeight="1" x14ac:dyDescent="0.25">
      <c r="A61" s="222"/>
      <c r="B61" s="223"/>
      <c r="C61" s="223"/>
      <c r="D61" s="223"/>
      <c r="E61" s="224" t="s">
        <v>45</v>
      </c>
      <c r="F61" s="224"/>
      <c r="G61" s="224"/>
      <c r="H61" s="224"/>
      <c r="I61" s="225" t="s">
        <v>72</v>
      </c>
    </row>
    <row r="62" spans="1:16" s="116" customFormat="1" ht="23.4" customHeight="1" x14ac:dyDescent="0.2">
      <c r="A62" s="227" t="s">
        <v>133</v>
      </c>
      <c r="B62" s="228"/>
      <c r="C62" s="228"/>
      <c r="D62" s="120" t="s">
        <v>64</v>
      </c>
      <c r="E62" s="120" t="s">
        <v>65</v>
      </c>
      <c r="F62" s="120" t="s">
        <v>66</v>
      </c>
      <c r="G62" s="120" t="s">
        <v>67</v>
      </c>
      <c r="H62" s="53" t="s">
        <v>82</v>
      </c>
      <c r="I62" s="226"/>
    </row>
    <row r="63" spans="1:16" x14ac:dyDescent="0.25">
      <c r="A63" s="236"/>
      <c r="B63" s="237"/>
      <c r="C63" s="237"/>
      <c r="D63" s="238"/>
      <c r="E63" s="119"/>
      <c r="F63" s="117" t="s">
        <v>68</v>
      </c>
      <c r="G63" s="80"/>
      <c r="H63" s="115"/>
      <c r="I63" s="123">
        <f>E63*G63</f>
        <v>0</v>
      </c>
    </row>
    <row r="64" spans="1:16" x14ac:dyDescent="0.25">
      <c r="A64" s="236"/>
      <c r="B64" s="237"/>
      <c r="C64" s="237"/>
      <c r="D64" s="239"/>
      <c r="E64" s="119"/>
      <c r="F64" s="117" t="s">
        <v>69</v>
      </c>
      <c r="G64" s="80"/>
      <c r="H64" s="119"/>
      <c r="I64" s="123">
        <f>E64*G64*H64</f>
        <v>0</v>
      </c>
    </row>
    <row r="65" spans="1:14" x14ac:dyDescent="0.25">
      <c r="A65" s="236"/>
      <c r="B65" s="237"/>
      <c r="C65" s="237"/>
      <c r="D65" s="239"/>
      <c r="E65" s="119"/>
      <c r="F65" s="117" t="s">
        <v>70</v>
      </c>
      <c r="G65" s="80"/>
      <c r="H65" s="119"/>
      <c r="I65" s="123">
        <f>E65*G65*H65</f>
        <v>0</v>
      </c>
    </row>
    <row r="66" spans="1:14" ht="27" customHeight="1" x14ac:dyDescent="0.25">
      <c r="A66" s="236"/>
      <c r="B66" s="237"/>
      <c r="C66" s="237"/>
      <c r="D66" s="239"/>
      <c r="E66" s="119"/>
      <c r="F66" s="118" t="s">
        <v>71</v>
      </c>
      <c r="G66" s="80"/>
      <c r="H66" s="115"/>
      <c r="I66" s="123">
        <f>E66*G66</f>
        <v>0</v>
      </c>
    </row>
    <row r="67" spans="1:14" ht="23.4" x14ac:dyDescent="0.25">
      <c r="A67" s="236"/>
      <c r="B67" s="237"/>
      <c r="C67" s="237"/>
      <c r="D67" s="240"/>
      <c r="E67" s="119"/>
      <c r="F67" s="152" t="s">
        <v>11</v>
      </c>
      <c r="G67" s="130">
        <v>0.625</v>
      </c>
      <c r="H67" s="119"/>
      <c r="I67" s="123">
        <f>G67*H67</f>
        <v>0</v>
      </c>
    </row>
    <row r="68" spans="1:14" ht="20.25" customHeight="1" x14ac:dyDescent="0.25">
      <c r="A68" s="75"/>
      <c r="B68" s="38"/>
      <c r="C68" s="38"/>
      <c r="D68" s="38"/>
      <c r="E68" s="38"/>
      <c r="F68" s="38"/>
      <c r="G68" s="38"/>
      <c r="H68" s="143" t="s">
        <v>73</v>
      </c>
      <c r="I68" s="144">
        <f>SUM(I63:I67)</f>
        <v>0</v>
      </c>
    </row>
    <row r="69" spans="1:14" ht="21" customHeight="1" x14ac:dyDescent="0.25">
      <c r="A69" s="241" t="s">
        <v>75</v>
      </c>
      <c r="B69" s="242"/>
      <c r="C69" s="242"/>
      <c r="D69" s="242"/>
      <c r="E69" s="242"/>
      <c r="F69" s="242"/>
      <c r="G69" s="242"/>
      <c r="H69" s="242"/>
      <c r="I69" s="243"/>
    </row>
    <row r="70" spans="1:14" ht="31.5" customHeight="1" x14ac:dyDescent="0.25">
      <c r="A70" s="221" t="s">
        <v>96</v>
      </c>
      <c r="B70" s="208"/>
      <c r="C70" s="208"/>
      <c r="D70" s="208"/>
      <c r="E70" s="53" t="s">
        <v>22</v>
      </c>
      <c r="F70" s="53" t="s">
        <v>23</v>
      </c>
      <c r="G70" s="53" t="s">
        <v>74</v>
      </c>
      <c r="H70" s="116"/>
      <c r="I70" s="124" t="s">
        <v>72</v>
      </c>
    </row>
    <row r="71" spans="1:14" x14ac:dyDescent="0.25">
      <c r="A71" s="305"/>
      <c r="B71" s="306"/>
      <c r="C71" s="306"/>
      <c r="D71" s="306"/>
      <c r="E71" s="35"/>
      <c r="F71" s="32"/>
      <c r="G71" s="57"/>
      <c r="I71" s="125">
        <f>E71*F71</f>
        <v>0</v>
      </c>
    </row>
    <row r="72" spans="1:14" x14ac:dyDescent="0.25">
      <c r="A72" s="305"/>
      <c r="B72" s="306"/>
      <c r="C72" s="306"/>
      <c r="D72" s="306"/>
      <c r="E72" s="35"/>
      <c r="F72" s="32"/>
      <c r="G72" s="57"/>
      <c r="I72" s="71">
        <f>F72*E72</f>
        <v>0</v>
      </c>
    </row>
    <row r="73" spans="1:14" ht="19.5" customHeight="1" x14ac:dyDescent="0.25">
      <c r="A73" s="100"/>
      <c r="B73" s="14"/>
      <c r="C73" s="14"/>
      <c r="D73" s="14"/>
      <c r="E73" s="14"/>
      <c r="F73" s="14"/>
      <c r="G73" s="19"/>
      <c r="H73" s="85" t="s">
        <v>73</v>
      </c>
      <c r="I73" s="145">
        <f>SUM(I71:I72)</f>
        <v>0</v>
      </c>
    </row>
    <row r="74" spans="1:14" ht="20.25" customHeight="1" thickBot="1" x14ac:dyDescent="0.3">
      <c r="A74" s="3"/>
      <c r="B74" s="4"/>
      <c r="C74" s="4"/>
      <c r="D74" s="4"/>
      <c r="E74" s="4"/>
      <c r="F74" s="4"/>
      <c r="G74" s="4"/>
      <c r="H74" s="36" t="s">
        <v>19</v>
      </c>
      <c r="I74" s="44">
        <f>I68+I73</f>
        <v>0</v>
      </c>
    </row>
    <row r="75" spans="1:14" ht="30" customHeight="1" thickBot="1" x14ac:dyDescent="0.3">
      <c r="A75" s="196" t="s">
        <v>121</v>
      </c>
      <c r="B75" s="197"/>
      <c r="C75" s="197"/>
      <c r="D75" s="197"/>
      <c r="E75" s="197"/>
      <c r="F75" s="197"/>
      <c r="G75" s="197"/>
      <c r="H75" s="197"/>
      <c r="I75" s="198"/>
    </row>
    <row r="76" spans="1:14" ht="71.400000000000006" customHeight="1" x14ac:dyDescent="0.3">
      <c r="A76" s="30" t="s">
        <v>4</v>
      </c>
      <c r="B76" s="31" t="s">
        <v>21</v>
      </c>
      <c r="C76" s="295" t="s">
        <v>129</v>
      </c>
      <c r="D76" s="296"/>
      <c r="E76" s="296"/>
      <c r="F76" s="296"/>
      <c r="G76" s="296"/>
      <c r="H76" s="296"/>
      <c r="I76" s="297"/>
      <c r="K76" s="294"/>
      <c r="L76" s="294"/>
      <c r="M76" s="294"/>
      <c r="N76" s="294"/>
    </row>
    <row r="77" spans="1:14" ht="15" customHeight="1" x14ac:dyDescent="0.25">
      <c r="A77" s="289" t="s">
        <v>84</v>
      </c>
      <c r="B77" s="290"/>
      <c r="C77" s="290"/>
      <c r="D77" s="291"/>
      <c r="E77" s="214" t="s">
        <v>45</v>
      </c>
      <c r="F77" s="214"/>
      <c r="G77" s="214"/>
      <c r="H77" s="214"/>
      <c r="I77" s="225" t="s">
        <v>72</v>
      </c>
    </row>
    <row r="78" spans="1:14" s="116" customFormat="1" ht="26.25" customHeight="1" x14ac:dyDescent="0.2">
      <c r="A78" s="244" t="s">
        <v>83</v>
      </c>
      <c r="B78" s="245"/>
      <c r="C78" s="246"/>
      <c r="D78" s="120" t="s">
        <v>64</v>
      </c>
      <c r="E78" s="120" t="s">
        <v>65</v>
      </c>
      <c r="F78" s="120" t="s">
        <v>66</v>
      </c>
      <c r="G78" s="120" t="s">
        <v>67</v>
      </c>
      <c r="H78" s="53" t="s">
        <v>82</v>
      </c>
      <c r="I78" s="226"/>
    </row>
    <row r="79" spans="1:14" ht="14.25" customHeight="1" x14ac:dyDescent="0.25">
      <c r="A79" s="247"/>
      <c r="B79" s="248"/>
      <c r="C79" s="249"/>
      <c r="D79" s="307"/>
      <c r="E79" s="119"/>
      <c r="F79" s="117" t="s">
        <v>68</v>
      </c>
      <c r="G79" s="80"/>
      <c r="H79" s="115"/>
      <c r="I79" s="123">
        <f>E79*G79</f>
        <v>0</v>
      </c>
    </row>
    <row r="80" spans="1:14" x14ac:dyDescent="0.25">
      <c r="A80" s="250"/>
      <c r="B80" s="251"/>
      <c r="C80" s="252"/>
      <c r="D80" s="237"/>
      <c r="E80" s="119"/>
      <c r="F80" s="117" t="s">
        <v>69</v>
      </c>
      <c r="G80" s="80"/>
      <c r="H80" s="119"/>
      <c r="I80" s="123">
        <f>E80*G80*H80</f>
        <v>0</v>
      </c>
    </row>
    <row r="81" spans="1:9" x14ac:dyDescent="0.25">
      <c r="A81" s="250"/>
      <c r="B81" s="251"/>
      <c r="C81" s="252"/>
      <c r="D81" s="237"/>
      <c r="E81" s="119"/>
      <c r="F81" s="117" t="s">
        <v>70</v>
      </c>
      <c r="G81" s="80"/>
      <c r="H81" s="119"/>
      <c r="I81" s="123">
        <f>E81*G81*H81</f>
        <v>0</v>
      </c>
    </row>
    <row r="82" spans="1:9" ht="24" customHeight="1" x14ac:dyDescent="0.25">
      <c r="A82" s="250"/>
      <c r="B82" s="251"/>
      <c r="C82" s="252"/>
      <c r="D82" s="237"/>
      <c r="E82" s="119"/>
      <c r="F82" s="118" t="s">
        <v>71</v>
      </c>
      <c r="G82" s="80"/>
      <c r="H82" s="115"/>
      <c r="I82" s="123">
        <f>E82*G82</f>
        <v>0</v>
      </c>
    </row>
    <row r="83" spans="1:9" ht="25.5" customHeight="1" x14ac:dyDescent="0.25">
      <c r="A83" s="250"/>
      <c r="B83" s="251"/>
      <c r="C83" s="252"/>
      <c r="D83" s="237"/>
      <c r="E83" s="115"/>
      <c r="F83" s="188" t="s">
        <v>11</v>
      </c>
      <c r="G83" s="130">
        <v>0.625</v>
      </c>
      <c r="H83" s="119"/>
      <c r="I83" s="123">
        <f>G83*H83</f>
        <v>0</v>
      </c>
    </row>
    <row r="84" spans="1:9" ht="18" customHeight="1" x14ac:dyDescent="0.25">
      <c r="A84" s="253"/>
      <c r="B84" s="254"/>
      <c r="C84" s="255"/>
      <c r="D84" s="237"/>
      <c r="E84" s="57">
        <v>0</v>
      </c>
      <c r="F84" s="32">
        <v>0</v>
      </c>
      <c r="G84" s="58">
        <v>0</v>
      </c>
      <c r="H84" s="59">
        <f>E84*F84*G84</f>
        <v>0</v>
      </c>
      <c r="I84" s="123">
        <f>E84*G84*H84</f>
        <v>0</v>
      </c>
    </row>
    <row r="85" spans="1:9" ht="17.25" customHeight="1" x14ac:dyDescent="0.25">
      <c r="A85" s="2"/>
      <c r="C85" s="9"/>
      <c r="F85" s="17"/>
      <c r="G85" s="14"/>
      <c r="H85" s="60" t="s">
        <v>31</v>
      </c>
      <c r="I85" s="70">
        <f>SUM(I79:I84)</f>
        <v>0</v>
      </c>
    </row>
    <row r="86" spans="1:9" ht="17.25" customHeight="1" thickBot="1" x14ac:dyDescent="0.3">
      <c r="A86" s="3"/>
      <c r="B86" s="4"/>
      <c r="C86" s="15"/>
      <c r="D86" s="15"/>
      <c r="E86" s="15"/>
      <c r="F86" s="15"/>
      <c r="G86" s="15"/>
      <c r="H86" s="55" t="s">
        <v>87</v>
      </c>
      <c r="I86" s="26">
        <f>SUM(I85:I85)</f>
        <v>0</v>
      </c>
    </row>
    <row r="87" spans="1:9" ht="49.5" customHeight="1" thickBot="1" x14ac:dyDescent="0.3">
      <c r="A87" s="196" t="s">
        <v>123</v>
      </c>
      <c r="B87" s="197"/>
      <c r="C87" s="197"/>
      <c r="D87" s="197"/>
      <c r="E87" s="197"/>
      <c r="F87" s="197"/>
      <c r="G87" s="197"/>
      <c r="H87" s="197"/>
      <c r="I87" s="198"/>
    </row>
    <row r="88" spans="1:9" ht="20.25" customHeight="1" x14ac:dyDescent="0.25">
      <c r="A88" s="229" t="s">
        <v>85</v>
      </c>
      <c r="B88" s="230"/>
      <c r="C88" s="230"/>
      <c r="D88" s="231"/>
      <c r="E88" s="214" t="s">
        <v>45</v>
      </c>
      <c r="F88" s="214"/>
      <c r="G88" s="214"/>
      <c r="H88" s="214"/>
      <c r="I88" s="225" t="s">
        <v>72</v>
      </c>
    </row>
    <row r="89" spans="1:9" ht="25.5" customHeight="1" x14ac:dyDescent="0.25">
      <c r="A89" s="244" t="s">
        <v>83</v>
      </c>
      <c r="B89" s="245"/>
      <c r="C89" s="246"/>
      <c r="D89" s="120" t="s">
        <v>64</v>
      </c>
      <c r="E89" s="120" t="s">
        <v>65</v>
      </c>
      <c r="F89" s="120" t="s">
        <v>66</v>
      </c>
      <c r="G89" s="120" t="s">
        <v>67</v>
      </c>
      <c r="H89" s="53" t="s">
        <v>82</v>
      </c>
      <c r="I89" s="226"/>
    </row>
    <row r="90" spans="1:9" x14ac:dyDescent="0.25">
      <c r="A90" s="236"/>
      <c r="B90" s="237"/>
      <c r="C90" s="237"/>
      <c r="D90" s="237"/>
      <c r="E90" s="119"/>
      <c r="F90" s="117" t="s">
        <v>68</v>
      </c>
      <c r="G90" s="80"/>
      <c r="H90" s="115"/>
      <c r="I90" s="123">
        <f>E90*G90</f>
        <v>0</v>
      </c>
    </row>
    <row r="91" spans="1:9" x14ac:dyDescent="0.25">
      <c r="A91" s="236"/>
      <c r="B91" s="237"/>
      <c r="C91" s="237"/>
      <c r="D91" s="237"/>
      <c r="E91" s="119"/>
      <c r="F91" s="117" t="s">
        <v>69</v>
      </c>
      <c r="G91" s="80"/>
      <c r="H91" s="119"/>
      <c r="I91" s="123">
        <f>E91*G91*H91</f>
        <v>0</v>
      </c>
    </row>
    <row r="92" spans="1:9" x14ac:dyDescent="0.25">
      <c r="A92" s="236"/>
      <c r="B92" s="237"/>
      <c r="C92" s="237"/>
      <c r="D92" s="237"/>
      <c r="E92" s="119"/>
      <c r="F92" s="117" t="s">
        <v>70</v>
      </c>
      <c r="G92" s="80"/>
      <c r="H92" s="119"/>
      <c r="I92" s="123">
        <f>E92*G92*H92</f>
        <v>0</v>
      </c>
    </row>
    <row r="93" spans="1:9" ht="24" customHeight="1" x14ac:dyDescent="0.25">
      <c r="A93" s="236"/>
      <c r="B93" s="237"/>
      <c r="C93" s="237"/>
      <c r="D93" s="237"/>
      <c r="E93" s="119"/>
      <c r="F93" s="155" t="s">
        <v>71</v>
      </c>
      <c r="G93" s="80"/>
      <c r="H93" s="115"/>
      <c r="I93" s="123">
        <f>E93*G93</f>
        <v>0</v>
      </c>
    </row>
    <row r="94" spans="1:9" ht="23.4" x14ac:dyDescent="0.25">
      <c r="A94" s="236"/>
      <c r="B94" s="237"/>
      <c r="C94" s="237"/>
      <c r="D94" s="237"/>
      <c r="E94" s="115"/>
      <c r="F94" s="188" t="s">
        <v>11</v>
      </c>
      <c r="G94" s="130">
        <v>0.625</v>
      </c>
      <c r="H94" s="119"/>
      <c r="I94" s="123">
        <f>G94*H94</f>
        <v>0</v>
      </c>
    </row>
    <row r="95" spans="1:9" x14ac:dyDescent="0.25">
      <c r="A95" s="236"/>
      <c r="B95" s="237"/>
      <c r="C95" s="237"/>
      <c r="D95" s="237"/>
      <c r="E95" s="57">
        <v>0</v>
      </c>
      <c r="F95" s="32">
        <v>0</v>
      </c>
      <c r="G95" s="58">
        <v>0</v>
      </c>
      <c r="H95" s="59">
        <f>E95*F95*G95</f>
        <v>0</v>
      </c>
      <c r="I95" s="123">
        <f>E95*G95*H95</f>
        <v>0</v>
      </c>
    </row>
    <row r="96" spans="1:9" ht="22.5" customHeight="1" thickBot="1" x14ac:dyDescent="0.3">
      <c r="A96" s="2"/>
      <c r="C96" s="9"/>
      <c r="F96" s="17"/>
      <c r="G96" s="79"/>
      <c r="H96" s="131" t="s">
        <v>88</v>
      </c>
      <c r="I96" s="132">
        <f>SUM(I90:I95)</f>
        <v>0</v>
      </c>
    </row>
    <row r="97" spans="1:12" ht="34.5" customHeight="1" thickBot="1" x14ac:dyDescent="0.3">
      <c r="A97" s="196" t="s">
        <v>122</v>
      </c>
      <c r="B97" s="197"/>
      <c r="C97" s="197"/>
      <c r="D97" s="197"/>
      <c r="E97" s="197"/>
      <c r="F97" s="197"/>
      <c r="G97" s="197"/>
      <c r="H97" s="197"/>
      <c r="I97" s="198"/>
    </row>
    <row r="98" spans="1:12" ht="11.25" customHeight="1" thickBot="1" x14ac:dyDescent="0.3">
      <c r="A98" s="126"/>
      <c r="B98" s="126"/>
      <c r="C98" s="126"/>
      <c r="D98" s="126"/>
      <c r="E98" s="126"/>
      <c r="F98" s="126"/>
      <c r="H98" s="85" t="s">
        <v>86</v>
      </c>
      <c r="I98" s="133">
        <f>I86+I96</f>
        <v>0</v>
      </c>
    </row>
    <row r="99" spans="1:12" ht="63.75" customHeight="1" x14ac:dyDescent="0.25">
      <c r="A99" s="77" t="s">
        <v>12</v>
      </c>
      <c r="B99" s="311" t="s">
        <v>112</v>
      </c>
      <c r="C99" s="311"/>
      <c r="D99" s="312" t="s">
        <v>115</v>
      </c>
      <c r="E99" s="313"/>
      <c r="F99" s="313"/>
      <c r="G99" s="313"/>
      <c r="H99" s="313"/>
      <c r="I99" s="314"/>
      <c r="K99" s="288"/>
      <c r="L99" s="288"/>
    </row>
    <row r="100" spans="1:12" ht="18.75" customHeight="1" x14ac:dyDescent="0.25">
      <c r="A100" s="37"/>
      <c r="B100" s="137" t="s">
        <v>8</v>
      </c>
      <c r="C100" s="129"/>
      <c r="D100" s="38"/>
      <c r="E100" s="319" t="s">
        <v>107</v>
      </c>
      <c r="F100" s="319"/>
      <c r="G100" s="319"/>
      <c r="H100" s="319"/>
      <c r="I100" s="320"/>
      <c r="K100" s="88"/>
      <c r="L100" s="88"/>
    </row>
    <row r="101" spans="1:12" ht="30.6" customHeight="1" thickBot="1" x14ac:dyDescent="0.3">
      <c r="A101" s="2"/>
      <c r="B101" s="310" t="s">
        <v>27</v>
      </c>
      <c r="C101" s="310"/>
      <c r="D101" s="310"/>
      <c r="E101" s="146" t="s">
        <v>106</v>
      </c>
      <c r="F101" s="146" t="s">
        <v>89</v>
      </c>
      <c r="G101" s="146" t="s">
        <v>61</v>
      </c>
      <c r="H101" s="181" t="s">
        <v>103</v>
      </c>
      <c r="I101" s="177" t="s">
        <v>80</v>
      </c>
    </row>
    <row r="102" spans="1:12" ht="13.8" thickBot="1" x14ac:dyDescent="0.3">
      <c r="A102" s="2"/>
      <c r="B102" s="256" t="s">
        <v>104</v>
      </c>
      <c r="C102" s="257"/>
      <c r="D102" s="257"/>
      <c r="E102" s="167">
        <v>5</v>
      </c>
      <c r="F102" s="168" t="s">
        <v>102</v>
      </c>
      <c r="G102" s="169">
        <v>15</v>
      </c>
      <c r="H102" s="170">
        <f>E102*G102</f>
        <v>75</v>
      </c>
      <c r="I102" s="171">
        <f>H102*12</f>
        <v>900</v>
      </c>
    </row>
    <row r="103" spans="1:12" x14ac:dyDescent="0.25">
      <c r="A103" s="2"/>
      <c r="B103" s="234"/>
      <c r="C103" s="235"/>
      <c r="D103" s="235"/>
      <c r="E103" s="172"/>
      <c r="F103" s="173"/>
      <c r="G103" s="174"/>
      <c r="H103" s="175">
        <f t="shared" ref="H103:H104" si="7">E103*G103</f>
        <v>0</v>
      </c>
      <c r="I103" s="176">
        <f t="shared" ref="I103:I104" si="8">H103*12</f>
        <v>0</v>
      </c>
    </row>
    <row r="104" spans="1:12" x14ac:dyDescent="0.25">
      <c r="A104" s="2"/>
      <c r="B104" s="233"/>
      <c r="C104" s="232"/>
      <c r="D104" s="232"/>
      <c r="E104" s="45"/>
      <c r="F104" s="159"/>
      <c r="G104" s="33"/>
      <c r="H104" s="74">
        <f t="shared" si="7"/>
        <v>0</v>
      </c>
      <c r="I104" s="138">
        <f t="shared" si="8"/>
        <v>0</v>
      </c>
    </row>
    <row r="105" spans="1:12" x14ac:dyDescent="0.25">
      <c r="A105" s="2"/>
      <c r="B105" s="233"/>
      <c r="C105" s="232"/>
      <c r="D105" s="232"/>
      <c r="E105" s="45"/>
      <c r="F105" s="159"/>
      <c r="G105" s="33"/>
      <c r="H105" s="74">
        <f t="shared" ref="H105" si="9">E105*G105</f>
        <v>0</v>
      </c>
      <c r="I105" s="138">
        <f t="shared" ref="I105" si="10">H105*12</f>
        <v>0</v>
      </c>
    </row>
    <row r="106" spans="1:12" ht="14.25" customHeight="1" x14ac:dyDescent="0.25">
      <c r="A106" s="2"/>
      <c r="B106" s="13"/>
      <c r="C106" s="13"/>
      <c r="E106" s="13"/>
      <c r="F106" s="21"/>
      <c r="G106" s="13"/>
      <c r="H106" s="85" t="s">
        <v>90</v>
      </c>
      <c r="I106" s="136">
        <f>SUM(I103:I105)</f>
        <v>0</v>
      </c>
    </row>
    <row r="107" spans="1:12" ht="15" customHeight="1" x14ac:dyDescent="0.25">
      <c r="A107" s="2"/>
      <c r="B107" s="139" t="s">
        <v>94</v>
      </c>
      <c r="I107" s="10"/>
    </row>
    <row r="108" spans="1:12" ht="24" customHeight="1" x14ac:dyDescent="0.25">
      <c r="A108" s="140"/>
      <c r="B108" s="208" t="s">
        <v>27</v>
      </c>
      <c r="C108" s="208"/>
      <c r="D108" s="208"/>
      <c r="E108" s="53" t="s">
        <v>136</v>
      </c>
      <c r="F108" s="53" t="s">
        <v>89</v>
      </c>
      <c r="G108" s="53" t="s">
        <v>61</v>
      </c>
      <c r="H108" s="146" t="s">
        <v>91</v>
      </c>
      <c r="I108" s="177" t="s">
        <v>33</v>
      </c>
    </row>
    <row r="109" spans="1:12" x14ac:dyDescent="0.25">
      <c r="A109" s="140"/>
      <c r="B109" s="232"/>
      <c r="C109" s="232"/>
      <c r="D109" s="232"/>
      <c r="E109" s="45"/>
      <c r="F109" s="69"/>
      <c r="G109" s="33"/>
      <c r="H109" s="74">
        <f t="shared" ref="H109:H111" si="11">E109*G109</f>
        <v>0</v>
      </c>
      <c r="I109" s="138">
        <f>H109*12</f>
        <v>0</v>
      </c>
    </row>
    <row r="110" spans="1:12" x14ac:dyDescent="0.25">
      <c r="A110" s="140"/>
      <c r="B110" s="232"/>
      <c r="C110" s="232"/>
      <c r="D110" s="232"/>
      <c r="E110" s="45"/>
      <c r="F110" s="159"/>
      <c r="G110" s="33"/>
      <c r="H110" s="74">
        <f t="shared" si="11"/>
        <v>0</v>
      </c>
      <c r="I110" s="138">
        <f t="shared" ref="I110:I111" si="12">H110*12</f>
        <v>0</v>
      </c>
    </row>
    <row r="111" spans="1:12" x14ac:dyDescent="0.25">
      <c r="A111" s="140"/>
      <c r="B111" s="232"/>
      <c r="C111" s="232"/>
      <c r="D111" s="232"/>
      <c r="E111" s="45"/>
      <c r="F111" s="69"/>
      <c r="G111" s="33"/>
      <c r="H111" s="74">
        <f t="shared" si="11"/>
        <v>0</v>
      </c>
      <c r="I111" s="138">
        <f t="shared" si="12"/>
        <v>0</v>
      </c>
    </row>
    <row r="112" spans="1:12" ht="18" customHeight="1" x14ac:dyDescent="0.25">
      <c r="A112" s="140"/>
      <c r="B112" s="21"/>
      <c r="C112" s="21"/>
      <c r="D112" s="21"/>
      <c r="E112" s="13"/>
      <c r="F112" s="21"/>
      <c r="G112" s="13"/>
      <c r="H112" s="85" t="s">
        <v>92</v>
      </c>
      <c r="I112" s="136">
        <f>SUM(I109:I111)</f>
        <v>0</v>
      </c>
    </row>
    <row r="113" spans="1:12" ht="18" customHeight="1" thickBot="1" x14ac:dyDescent="0.3">
      <c r="A113" s="141"/>
      <c r="B113" s="258"/>
      <c r="C113" s="258"/>
      <c r="D113" s="258"/>
      <c r="E113" s="127"/>
      <c r="F113" s="127"/>
      <c r="G113" s="127"/>
      <c r="H113" s="36" t="s">
        <v>93</v>
      </c>
      <c r="I113" s="142">
        <f>I106+I112</f>
        <v>0</v>
      </c>
    </row>
    <row r="114" spans="1:12" s="156" customFormat="1" ht="33" customHeight="1" thickBot="1" x14ac:dyDescent="0.3">
      <c r="A114" s="196" t="s">
        <v>124</v>
      </c>
      <c r="B114" s="197"/>
      <c r="C114" s="197"/>
      <c r="D114" s="197"/>
      <c r="E114" s="197"/>
      <c r="F114" s="197"/>
      <c r="G114" s="197"/>
      <c r="H114" s="197"/>
      <c r="I114" s="198"/>
    </row>
    <row r="115" spans="1:12" ht="51.75" customHeight="1" x14ac:dyDescent="0.25">
      <c r="A115" s="30" t="s">
        <v>13</v>
      </c>
      <c r="B115" s="78" t="s">
        <v>6</v>
      </c>
      <c r="C115" s="148"/>
      <c r="D115" s="262" t="s">
        <v>138</v>
      </c>
      <c r="E115" s="263"/>
      <c r="F115" s="263"/>
      <c r="G115" s="263"/>
      <c r="H115" s="263"/>
      <c r="I115" s="264"/>
    </row>
    <row r="116" spans="1:12" ht="15.6" x14ac:dyDescent="0.25">
      <c r="A116" s="37"/>
      <c r="B116" s="308" t="s">
        <v>27</v>
      </c>
      <c r="C116" s="308"/>
      <c r="D116" s="308"/>
      <c r="E116" s="308"/>
      <c r="F116" s="134" t="s">
        <v>18</v>
      </c>
      <c r="G116" s="134" t="s">
        <v>26</v>
      </c>
      <c r="H116" s="134" t="s">
        <v>17</v>
      </c>
      <c r="I116" s="135" t="s">
        <v>33</v>
      </c>
    </row>
    <row r="117" spans="1:12" ht="15.6" x14ac:dyDescent="0.25">
      <c r="A117" s="37"/>
      <c r="B117" s="309"/>
      <c r="C117" s="309"/>
      <c r="D117" s="309"/>
      <c r="E117" s="309"/>
      <c r="F117" s="54"/>
      <c r="G117" s="54"/>
      <c r="H117" s="54"/>
      <c r="I117" s="160">
        <f>F117*H117</f>
        <v>0</v>
      </c>
    </row>
    <row r="118" spans="1:12" ht="15.6" x14ac:dyDescent="0.25">
      <c r="A118" s="37"/>
      <c r="B118" s="309"/>
      <c r="C118" s="309"/>
      <c r="D118" s="309"/>
      <c r="E118" s="309"/>
      <c r="F118" s="54"/>
      <c r="G118" s="54"/>
      <c r="H118" s="54"/>
      <c r="I118" s="160">
        <f t="shared" ref="I118" si="13">F118*H118</f>
        <v>0</v>
      </c>
    </row>
    <row r="119" spans="1:12" ht="18" customHeight="1" thickBot="1" x14ac:dyDescent="0.3">
      <c r="A119" s="40"/>
      <c r="B119" s="41"/>
      <c r="C119" s="42"/>
      <c r="D119" s="42"/>
      <c r="E119" s="42"/>
      <c r="F119" s="42"/>
      <c r="G119" s="43"/>
      <c r="H119" s="36" t="s">
        <v>78</v>
      </c>
      <c r="I119" s="44">
        <f>SUM(I117:I118)</f>
        <v>0</v>
      </c>
    </row>
    <row r="120" spans="1:12" ht="20.25" customHeight="1" thickBot="1" x14ac:dyDescent="0.3">
      <c r="A120" s="196" t="s">
        <v>127</v>
      </c>
      <c r="B120" s="197"/>
      <c r="C120" s="197"/>
      <c r="D120" s="197"/>
      <c r="E120" s="197"/>
      <c r="F120" s="197"/>
      <c r="G120" s="197"/>
      <c r="H120" s="197"/>
      <c r="I120" s="198"/>
    </row>
    <row r="121" spans="1:12" ht="12" customHeight="1" thickBot="1" x14ac:dyDescent="0.35">
      <c r="B121" s="315"/>
      <c r="C121" s="316"/>
      <c r="D121" s="316"/>
      <c r="G121" s="11"/>
      <c r="H121" s="12"/>
    </row>
    <row r="122" spans="1:12" ht="31.5" customHeight="1" x14ac:dyDescent="0.25">
      <c r="A122" s="30" t="s">
        <v>14</v>
      </c>
      <c r="B122" s="31" t="s">
        <v>77</v>
      </c>
      <c r="C122" s="24"/>
      <c r="D122" s="262" t="s">
        <v>99</v>
      </c>
      <c r="E122" s="317"/>
      <c r="F122" s="317"/>
      <c r="G122" s="317"/>
      <c r="H122" s="317"/>
      <c r="I122" s="318"/>
    </row>
    <row r="123" spans="1:12" ht="33.75" customHeight="1" x14ac:dyDescent="0.25">
      <c r="A123" s="37"/>
      <c r="B123" s="201" t="s">
        <v>27</v>
      </c>
      <c r="C123" s="202"/>
      <c r="D123" s="203"/>
      <c r="E123" s="134" t="s">
        <v>79</v>
      </c>
      <c r="F123" s="134" t="s">
        <v>80</v>
      </c>
      <c r="G123" s="204" t="s">
        <v>81</v>
      </c>
      <c r="H123" s="205"/>
      <c r="I123" s="135" t="s">
        <v>72</v>
      </c>
    </row>
    <row r="124" spans="1:12" ht="15.6" x14ac:dyDescent="0.25">
      <c r="A124" s="37"/>
      <c r="B124" s="206"/>
      <c r="C124" s="207"/>
      <c r="D124" s="207"/>
      <c r="E124" s="54"/>
      <c r="F124" s="158">
        <f>E124*12</f>
        <v>0</v>
      </c>
      <c r="G124" s="191"/>
      <c r="H124" s="192"/>
      <c r="I124" s="160">
        <f>F124</f>
        <v>0</v>
      </c>
    </row>
    <row r="125" spans="1:12" ht="21" customHeight="1" thickBot="1" x14ac:dyDescent="0.3">
      <c r="A125" s="3"/>
      <c r="B125" s="193"/>
      <c r="C125" s="193"/>
      <c r="D125" s="193"/>
      <c r="E125" s="147"/>
      <c r="F125" s="194" t="s">
        <v>108</v>
      </c>
      <c r="G125" s="194"/>
      <c r="H125" s="195"/>
      <c r="I125" s="128">
        <f>SUM(I124:I124)</f>
        <v>0</v>
      </c>
      <c r="J125" s="16"/>
      <c r="L125" s="17"/>
    </row>
    <row r="126" spans="1:12" ht="26.25" customHeight="1" thickBot="1" x14ac:dyDescent="0.3">
      <c r="A126" s="196" t="s">
        <v>125</v>
      </c>
      <c r="B126" s="197"/>
      <c r="C126" s="197"/>
      <c r="D126" s="197"/>
      <c r="E126" s="197"/>
      <c r="F126" s="197"/>
      <c r="G126" s="197"/>
      <c r="H126" s="197"/>
      <c r="I126" s="198"/>
    </row>
    <row r="127" spans="1:12" ht="13.8" thickBot="1" x14ac:dyDescent="0.3"/>
    <row r="128" spans="1:12" ht="15.6" x14ac:dyDescent="0.25">
      <c r="A128" s="30" t="s">
        <v>116</v>
      </c>
      <c r="B128" s="31" t="s">
        <v>114</v>
      </c>
      <c r="C128" s="24"/>
      <c r="D128" s="199" t="s">
        <v>135</v>
      </c>
      <c r="E128" s="199"/>
      <c r="F128" s="199"/>
      <c r="G128" s="199"/>
      <c r="H128" s="199"/>
      <c r="I128" s="200"/>
    </row>
    <row r="129" spans="1:9" ht="20.399999999999999" x14ac:dyDescent="0.25">
      <c r="A129" s="37"/>
      <c r="B129" s="201" t="s">
        <v>27</v>
      </c>
      <c r="C129" s="202"/>
      <c r="D129" s="203"/>
      <c r="E129" s="134" t="s">
        <v>118</v>
      </c>
      <c r="F129" s="134" t="s">
        <v>134</v>
      </c>
      <c r="G129" s="204"/>
      <c r="H129" s="205"/>
      <c r="I129" s="135" t="s">
        <v>72</v>
      </c>
    </row>
    <row r="130" spans="1:9" ht="15.6" x14ac:dyDescent="0.25">
      <c r="A130" s="37"/>
      <c r="B130" s="206"/>
      <c r="C130" s="207"/>
      <c r="D130" s="207"/>
      <c r="E130" s="54"/>
      <c r="F130" s="158">
        <f>E130*12</f>
        <v>0</v>
      </c>
      <c r="G130" s="191"/>
      <c r="H130" s="192"/>
      <c r="I130" s="160">
        <f>F130</f>
        <v>0</v>
      </c>
    </row>
    <row r="131" spans="1:9" ht="15.6" x14ac:dyDescent="0.25">
      <c r="A131" s="37"/>
      <c r="B131" s="189"/>
      <c r="C131" s="190"/>
      <c r="D131" s="190"/>
      <c r="E131" s="161"/>
      <c r="F131" s="158">
        <f>E131*12</f>
        <v>0</v>
      </c>
      <c r="G131" s="191"/>
      <c r="H131" s="192"/>
      <c r="I131" s="160">
        <f>F131</f>
        <v>0</v>
      </c>
    </row>
    <row r="132" spans="1:9" ht="13.8" thickBot="1" x14ac:dyDescent="0.3">
      <c r="A132" s="3"/>
      <c r="B132" s="193"/>
      <c r="C132" s="193"/>
      <c r="D132" s="193"/>
      <c r="E132" s="147"/>
      <c r="F132" s="194" t="s">
        <v>117</v>
      </c>
      <c r="G132" s="194"/>
      <c r="H132" s="195"/>
      <c r="I132" s="128">
        <f>SUM(I130:I131)</f>
        <v>0</v>
      </c>
    </row>
    <row r="133" spans="1:9" ht="63.75" customHeight="1" thickBot="1" x14ac:dyDescent="0.3">
      <c r="A133" s="196" t="s">
        <v>126</v>
      </c>
      <c r="B133" s="197"/>
      <c r="C133" s="197"/>
      <c r="D133" s="197"/>
      <c r="E133" s="197"/>
      <c r="F133" s="197"/>
      <c r="G133" s="197"/>
      <c r="H133" s="197"/>
      <c r="I133" s="198"/>
    </row>
  </sheetData>
  <mergeCells count="108">
    <mergeCell ref="A126:I126"/>
    <mergeCell ref="D79:D84"/>
    <mergeCell ref="E88:H88"/>
    <mergeCell ref="I88:I89"/>
    <mergeCell ref="A90:C95"/>
    <mergeCell ref="B125:D125"/>
    <mergeCell ref="G123:H123"/>
    <mergeCell ref="G124:H124"/>
    <mergeCell ref="B124:D124"/>
    <mergeCell ref="B116:E116"/>
    <mergeCell ref="B117:E117"/>
    <mergeCell ref="F125:H125"/>
    <mergeCell ref="B123:D123"/>
    <mergeCell ref="B109:D109"/>
    <mergeCell ref="B101:D101"/>
    <mergeCell ref="B99:C99"/>
    <mergeCell ref="D99:I99"/>
    <mergeCell ref="B108:D108"/>
    <mergeCell ref="B121:D121"/>
    <mergeCell ref="D122:I122"/>
    <mergeCell ref="D115:I115"/>
    <mergeCell ref="E100:I100"/>
    <mergeCell ref="A114:I114"/>
    <mergeCell ref="B118:E118"/>
    <mergeCell ref="K99:L99"/>
    <mergeCell ref="A77:D77"/>
    <mergeCell ref="N46:O46"/>
    <mergeCell ref="N47:O47"/>
    <mergeCell ref="K76:N76"/>
    <mergeCell ref="C76:I76"/>
    <mergeCell ref="A40:D40"/>
    <mergeCell ref="A44:C44"/>
    <mergeCell ref="K47:L47"/>
    <mergeCell ref="K44:P44"/>
    <mergeCell ref="K45:L45"/>
    <mergeCell ref="N45:O45"/>
    <mergeCell ref="K46:L46"/>
    <mergeCell ref="K48:L48"/>
    <mergeCell ref="N48:O48"/>
    <mergeCell ref="A97:I97"/>
    <mergeCell ref="A71:D71"/>
    <mergeCell ref="K49:L49"/>
    <mergeCell ref="N49:O49"/>
    <mergeCell ref="K50:L50"/>
    <mergeCell ref="N50:O50"/>
    <mergeCell ref="A89:C89"/>
    <mergeCell ref="D90:D95"/>
    <mergeCell ref="A72:D72"/>
    <mergeCell ref="A120:I120"/>
    <mergeCell ref="B102:D102"/>
    <mergeCell ref="B110:D110"/>
    <mergeCell ref="B113:D113"/>
    <mergeCell ref="B105:D105"/>
    <mergeCell ref="B2:I2"/>
    <mergeCell ref="D60:E60"/>
    <mergeCell ref="A53:I53"/>
    <mergeCell ref="D55:I55"/>
    <mergeCell ref="B27:I30"/>
    <mergeCell ref="A39:D39"/>
    <mergeCell ref="A60:C60"/>
    <mergeCell ref="A33:I33"/>
    <mergeCell ref="A34:I34"/>
    <mergeCell ref="A38:D38"/>
    <mergeCell ref="A57:C57"/>
    <mergeCell ref="A58:C58"/>
    <mergeCell ref="D58:E58"/>
    <mergeCell ref="B55:C55"/>
    <mergeCell ref="D35:I35"/>
    <mergeCell ref="D44:D45"/>
    <mergeCell ref="A36:D36"/>
    <mergeCell ref="C3:D3"/>
    <mergeCell ref="F3:I3"/>
    <mergeCell ref="A75:I75"/>
    <mergeCell ref="A88:D88"/>
    <mergeCell ref="B111:D111"/>
    <mergeCell ref="B104:D104"/>
    <mergeCell ref="B103:D103"/>
    <mergeCell ref="E77:H77"/>
    <mergeCell ref="A87:I87"/>
    <mergeCell ref="A63:C67"/>
    <mergeCell ref="D63:D67"/>
    <mergeCell ref="A69:I69"/>
    <mergeCell ref="I77:I78"/>
    <mergeCell ref="A78:C78"/>
    <mergeCell ref="A79:C84"/>
    <mergeCell ref="D57:E57"/>
    <mergeCell ref="A37:D37"/>
    <mergeCell ref="A59:C59"/>
    <mergeCell ref="D59:E59"/>
    <mergeCell ref="F56:H56"/>
    <mergeCell ref="B43:C43"/>
    <mergeCell ref="D43:I43"/>
    <mergeCell ref="A56:C56"/>
    <mergeCell ref="A70:D70"/>
    <mergeCell ref="A61:D61"/>
    <mergeCell ref="E61:H61"/>
    <mergeCell ref="I61:I62"/>
    <mergeCell ref="A62:C62"/>
    <mergeCell ref="B131:D131"/>
    <mergeCell ref="G131:H131"/>
    <mergeCell ref="B132:D132"/>
    <mergeCell ref="F132:H132"/>
    <mergeCell ref="A133:I133"/>
    <mergeCell ref="D128:I128"/>
    <mergeCell ref="B129:D129"/>
    <mergeCell ref="G129:H129"/>
    <mergeCell ref="B130:D130"/>
    <mergeCell ref="G130:H130"/>
  </mergeCells>
  <phoneticPr fontId="6" type="noConversion"/>
  <pageMargins left="0.67" right="0.65" top="0.62" bottom="0.5" header="0.28000000000000003" footer="0.5"/>
  <pageSetup scale="98" orientation="landscape" r:id="rId1"/>
  <headerFooter scaleWithDoc="0" alignWithMargins="0"/>
  <rowBreaks count="5" manualBreakCount="5">
    <brk id="31" max="16383" man="1"/>
    <brk id="53" max="8" man="1"/>
    <brk id="75" max="8" man="1"/>
    <brk id="98" max="8" man="1"/>
    <brk id="120" max="8"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election activeCell="L3" sqref="L3"/>
    </sheetView>
  </sheetViews>
  <sheetFormatPr defaultRowHeight="13.2" x14ac:dyDescent="0.25"/>
  <sheetData/>
  <phoneticPr fontId="6" type="noConversion"/>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3.2" x14ac:dyDescent="0.25"/>
  <sheetData/>
  <phoneticPr fontId="6"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Sheet1</vt:lpstr>
      <vt:lpstr>Sheet2</vt:lpstr>
      <vt:lpstr>Sheet3</vt:lpstr>
      <vt:lpstr>Sheet1!Print_Area</vt:lpstr>
    </vt:vector>
  </TitlesOfParts>
  <Company>DPS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cwilson</dc:creator>
  <cp:lastModifiedBy>Victoria Hauan</cp:lastModifiedBy>
  <cp:lastPrinted>2023-02-15T21:45:08Z</cp:lastPrinted>
  <dcterms:created xsi:type="dcterms:W3CDTF">2008-05-28T14:30:05Z</dcterms:created>
  <dcterms:modified xsi:type="dcterms:W3CDTF">2023-08-22T20:51:33Z</dcterms:modified>
</cp:coreProperties>
</file>